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3.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4.xml" ContentType="application/vnd.openxmlformats-officedocument.drawing+xml"/>
  <Override PartName="/xl/worksheets/sheet14.xml" ContentType="application/vnd.openxmlformats-officedocument.spreadsheetml.worksheet+xml"/>
  <Override PartName="/xl/drawings/drawing5.xml" ContentType="application/vnd.openxmlformats-officedocument.drawing+xml"/>
  <Override PartName="/xl/worksheets/sheet15.xml" ContentType="application/vnd.openxmlformats-officedocument.spreadsheetml.worksheet+xml"/>
  <Override PartName="/xl/drawings/drawing6.xml" ContentType="application/vnd.openxmlformats-officedocument.drawing+xml"/>
  <Override PartName="/xl/worksheets/sheet16.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7685" yWindow="65266" windowWidth="13185" windowHeight="7695" tabRatio="895" firstSheet="1" activeTab="5"/>
  </bookViews>
  <sheets>
    <sheet name="様式 Ｂ-5-2リスク管理に関する提案書" sheetId="1" r:id="rId1"/>
    <sheet name="H-11備品リスト" sheetId="2" r:id="rId2"/>
    <sheet name="I-3-1　市の支払う対価（年度別）" sheetId="3" r:id="rId3"/>
    <sheet name="I-3-2　市の支払う対価（四半期別）" sheetId="4" r:id="rId4"/>
    <sheet name="I-4　資金収支計画表" sheetId="5" r:id="rId5"/>
    <sheet name="I-5　損益計算書・消費税等計算書" sheetId="6" r:id="rId6"/>
    <sheet name="J-1　初期投資費見積書" sheetId="7" r:id="rId7"/>
    <sheet name="J-2　維持管理費見積書（年次計画表）" sheetId="8" r:id="rId8"/>
    <sheet name="J-3　維持管理費見積書（内訳表）" sheetId="9" r:id="rId9"/>
    <sheet name="J-4　修繕・更新年次計画表" sheetId="10" r:id="rId10"/>
    <sheet name="J-5　修繕・更新費見積書（内訳表）" sheetId="11" r:id="rId11"/>
    <sheet name="J-6　運営費見積書（年次計画表）" sheetId="12" r:id="rId12"/>
    <sheet name="J-7　運営費見積書（内訳表） " sheetId="13" r:id="rId13"/>
    <sheet name="J-8　開業準備費見積書" sheetId="14" r:id="rId14"/>
    <sheet name="J-９　固定料金・変動料金の考え方" sheetId="15" r:id="rId15"/>
    <sheet name="Ｋ-1 事業ｽｹｼﾞｭｰﾙ" sheetId="16" r:id="rId16"/>
  </sheets>
  <definedNames>
    <definedName name="_xlnm.Print_Area" localSheetId="1">'H-11備品リスト'!$A$1:$N$52</definedName>
    <definedName name="_xlnm.Print_Area" localSheetId="2">'I-3-1　市の支払う対価（年度別）'!$A$1:$Y$28</definedName>
    <definedName name="_xlnm.Print_Area" localSheetId="3">'I-3-2　市の支払う対価（四半期別）'!$A$1:$X$104</definedName>
    <definedName name="_xlnm.Print_Area" localSheetId="4">'I-4　資金収支計画表'!$A$1:$Y$92</definedName>
    <definedName name="_xlnm.Print_Area" localSheetId="5">'I-5　損益計算書・消費税等計算書'!$A$1:$Y$63</definedName>
    <definedName name="_xlnm.Print_Area" localSheetId="6">'J-1　初期投資費見積書'!$A$1:$F$39</definedName>
    <definedName name="_xlnm.Print_Area" localSheetId="7">'J-2　維持管理費見積書（年次計画表）'!$A$1:$U$46</definedName>
    <definedName name="_xlnm.Print_Area" localSheetId="8">'J-3　維持管理費見積書（内訳表）'!$A$1:$D$33</definedName>
    <definedName name="_xlnm.Print_Area" localSheetId="9">'J-4　修繕・更新年次計画表'!$A$1:$U$28</definedName>
    <definedName name="_xlnm.Print_Area" localSheetId="10">'J-5　修繕・更新費見積書（内訳表）'!$A$1:$E$21</definedName>
    <definedName name="_xlnm.Print_Area" localSheetId="11">'J-6　運営費見積書（年次計画表）'!$A$1:$V$41</definedName>
    <definedName name="_xlnm.Print_Area" localSheetId="12">'J-7　運営費見積書（内訳表） '!$A$1:$F$34</definedName>
    <definedName name="_xlnm.Print_Area" localSheetId="13">'J-8　開業準備費見積書'!$A$1:$F$18</definedName>
    <definedName name="_xlnm.Print_Area" localSheetId="14">'J-９　固定料金・変動料金の考え方'!$A$1:$D$28</definedName>
    <definedName name="_xlnm.Print_Area" localSheetId="15">'Ｋ-1 事業ｽｹｼﾞｭｰﾙ'!$A$1:$AF$41</definedName>
    <definedName name="_xlnm.Print_Area" localSheetId="0">'様式 Ｂ-5-2リスク管理に関する提案書'!$A$2:$L$120</definedName>
  </definedNames>
  <calcPr fullCalcOnLoad="1"/>
</workbook>
</file>

<file path=xl/comments4.xml><?xml version="1.0" encoding="utf-8"?>
<comments xmlns="http://schemas.openxmlformats.org/spreadsheetml/2006/main">
  <authors>
    <author>-</author>
  </authors>
  <commentList>
    <comment ref="J8" authorId="0">
      <text>
        <r>
          <rPr>
            <b/>
            <sz val="9"/>
            <rFont val="ＭＳ Ｐゴシック"/>
            <family val="3"/>
          </rPr>
          <t>-:</t>
        </r>
        <r>
          <rPr>
            <sz val="9"/>
            <rFont val="ＭＳ Ｐゴシック"/>
            <family val="3"/>
          </rPr>
          <t xml:space="preserve">
計算用に四半期ごとの給食日数をお示しください。</t>
        </r>
      </text>
    </comment>
  </commentList>
</comments>
</file>

<file path=xl/comments8.xml><?xml version="1.0" encoding="utf-8"?>
<comments xmlns="http://schemas.openxmlformats.org/spreadsheetml/2006/main">
  <authors>
    <author>-</author>
  </authors>
  <commentList>
    <comment ref="A8" authorId="0">
      <text>
        <r>
          <rPr>
            <b/>
            <sz val="9"/>
            <rFont val="ＭＳ Ｐゴシック"/>
            <family val="3"/>
          </rPr>
          <t>-:</t>
        </r>
        <r>
          <rPr>
            <sz val="9"/>
            <rFont val="ＭＳ Ｐゴシック"/>
            <family val="3"/>
          </rPr>
          <t xml:space="preserve">
事業者の業務範囲と合わせました</t>
        </r>
      </text>
    </comment>
  </commentList>
</comments>
</file>

<file path=xl/sharedStrings.xml><?xml version="1.0" encoding="utf-8"?>
<sst xmlns="http://schemas.openxmlformats.org/spreadsheetml/2006/main" count="1277" uniqueCount="626">
  <si>
    <t>リース処理する提案のものについて維持管理・運営費相当額に含める提案の場合には、当該リースに係る資金支出額は、</t>
  </si>
  <si>
    <t>項目</t>
  </si>
  <si>
    <t>人件費</t>
  </si>
  <si>
    <t>諸経費</t>
  </si>
  <si>
    <t>その他</t>
  </si>
  <si>
    <t>単位：千円</t>
  </si>
  <si>
    <t>合計</t>
  </si>
  <si>
    <t>損益計算書</t>
  </si>
  <si>
    <t>売上</t>
  </si>
  <si>
    <t>費用</t>
  </si>
  <si>
    <t>営業外収入</t>
  </si>
  <si>
    <t>資金収支計画</t>
  </si>
  <si>
    <t>その他</t>
  </si>
  <si>
    <t>出資金</t>
  </si>
  <si>
    <t>借入金残高</t>
  </si>
  <si>
    <t>(単位：千円）</t>
  </si>
  <si>
    <t>年度</t>
  </si>
  <si>
    <t>小計</t>
  </si>
  <si>
    <t>積算根拠</t>
  </si>
  <si>
    <t>設計費</t>
  </si>
  <si>
    <t>工事監理費</t>
  </si>
  <si>
    <t>共通仮設費</t>
  </si>
  <si>
    <t>現場管理費</t>
  </si>
  <si>
    <t>一般管理費</t>
  </si>
  <si>
    <t>建中金利</t>
  </si>
  <si>
    <t>合計</t>
  </si>
  <si>
    <t>消費税抜き</t>
  </si>
  <si>
    <t>消費税込み</t>
  </si>
  <si>
    <t>費目</t>
  </si>
  <si>
    <t>期首残高</t>
  </si>
  <si>
    <t>期末残高</t>
  </si>
  <si>
    <t>評価指標</t>
  </si>
  <si>
    <t>ADSCR</t>
  </si>
  <si>
    <t>計</t>
  </si>
  <si>
    <t>小計</t>
  </si>
  <si>
    <t>共通費</t>
  </si>
  <si>
    <t>施設建設費</t>
  </si>
  <si>
    <t>監査費用</t>
  </si>
  <si>
    <t>保険料</t>
  </si>
  <si>
    <t>総額（千円）</t>
  </si>
  <si>
    <t>積算にあたっての考え方</t>
  </si>
  <si>
    <t xml:space="preserve">
項目</t>
  </si>
  <si>
    <t>　・基本設計</t>
  </si>
  <si>
    <t>　・実施設計</t>
  </si>
  <si>
    <t>　・事前調査</t>
  </si>
  <si>
    <t>　・各種申請等</t>
  </si>
  <si>
    <t>　・その他</t>
  </si>
  <si>
    <t>　・工事監理</t>
  </si>
  <si>
    <t>　・建築工事</t>
  </si>
  <si>
    <t>　・電気設備工事</t>
  </si>
  <si>
    <t>　・近隣対応、対策</t>
  </si>
  <si>
    <t>　・試験、調整、検査等</t>
  </si>
  <si>
    <t>　・稼動準備等</t>
  </si>
  <si>
    <t>◆評価指標の算定方法</t>
  </si>
  <si>
    <t>品名</t>
  </si>
  <si>
    <t>事前調査及び関連費</t>
  </si>
  <si>
    <t>設計費</t>
  </si>
  <si>
    <t>工事監理費</t>
  </si>
  <si>
    <t>建設費</t>
  </si>
  <si>
    <t>各種申請費</t>
  </si>
  <si>
    <t>調理設備設置費</t>
  </si>
  <si>
    <t>維持管理費</t>
  </si>
  <si>
    <t>運営費</t>
  </si>
  <si>
    <t>法人税等の支払額</t>
  </si>
  <si>
    <t>消費税等の納付額</t>
  </si>
  <si>
    <t>仮払消費税</t>
  </si>
  <si>
    <t>消費税等の還付額</t>
  </si>
  <si>
    <t>仮受消費税</t>
  </si>
  <si>
    <t>消費税等計算書</t>
  </si>
  <si>
    <t>課税売上</t>
  </si>
  <si>
    <t>課税仕入</t>
  </si>
  <si>
    <t>事前調査及び関連費</t>
  </si>
  <si>
    <t>清掃業務</t>
  </si>
  <si>
    <t>警備業務</t>
  </si>
  <si>
    <t>建物</t>
  </si>
  <si>
    <t>建築設備</t>
  </si>
  <si>
    <t>調理設備</t>
  </si>
  <si>
    <t>メーカー名</t>
  </si>
  <si>
    <t>仕様</t>
  </si>
  <si>
    <t>型番・規格等</t>
  </si>
  <si>
    <t>数量</t>
  </si>
  <si>
    <t>提案更新期間（年）</t>
  </si>
  <si>
    <t>単価（千円）</t>
  </si>
  <si>
    <t>　　５　提案更新時期欄には、提案備品について想定される更新期間を記入してください。</t>
  </si>
  <si>
    <t>諸室等</t>
  </si>
  <si>
    <t>エリア名
（給食エリア等）</t>
  </si>
  <si>
    <t>区域名
（汚染作業区域等）</t>
  </si>
  <si>
    <t>（１）調理用</t>
  </si>
  <si>
    <t>金額
（調理設備）</t>
  </si>
  <si>
    <t>金額</t>
  </si>
  <si>
    <t>　　４　合計欄には、それぞれの合計金額を記入してください。</t>
  </si>
  <si>
    <t>　・定期点検、定期清掃等</t>
  </si>
  <si>
    <t>事業年度</t>
  </si>
  <si>
    <t>◆備考</t>
  </si>
  <si>
    <t>総額(千円)</t>
  </si>
  <si>
    <t>現況測量調査</t>
  </si>
  <si>
    <t>地盤調査</t>
  </si>
  <si>
    <t>土壌調査</t>
  </si>
  <si>
    <t>電気設備工事</t>
  </si>
  <si>
    <t>空調設備工事</t>
  </si>
  <si>
    <t>衛生設備工事</t>
  </si>
  <si>
    <t>外構工事</t>
  </si>
  <si>
    <t>事業者の資金調達に要する費用</t>
  </si>
  <si>
    <t>設計建設期間中の保険料</t>
  </si>
  <si>
    <t>元金償還額</t>
  </si>
  <si>
    <t>支払金利</t>
  </si>
  <si>
    <t>光熱水費</t>
  </si>
  <si>
    <t>その他施設整備に関する初期投資と認められる費用等</t>
  </si>
  <si>
    <t>（1）資金需要合計</t>
  </si>
  <si>
    <t>（2）資金調達合計</t>
  </si>
  <si>
    <t>（4）期末累積資金残高（前期の（4）+（3））</t>
  </si>
  <si>
    <t>①市からの収入</t>
  </si>
  <si>
    <t>（5）法人税等</t>
  </si>
  <si>
    <t>登録番号：</t>
  </si>
  <si>
    <t>支払月</t>
  </si>
  <si>
    <t>8月</t>
  </si>
  <si>
    <t>11月</t>
  </si>
  <si>
    <t>2月</t>
  </si>
  <si>
    <t>5月</t>
  </si>
  <si>
    <t>維持管理費相当額</t>
  </si>
  <si>
    <t>運営費相当額</t>
  </si>
  <si>
    <t>指標</t>
  </si>
  <si>
    <t>ＥＩＲＲ＝事業期間におけるＳＰＣ出資者の内部利益率</t>
  </si>
  <si>
    <t>・EIRRについては、下記に基づいてMicrosoft ExcelのIRR関数を用いて「指標」欄に算出すること。</t>
  </si>
  <si>
    <t>・PIRRについては、下記に基づいてMicrosoft ExcelのIRR関数を用いて「指標」欄に算出すること。</t>
  </si>
  <si>
    <t>PＩＲＲ＝事業期間における本事業の内部利益率</t>
  </si>
  <si>
    <t>「施設整備費元金償還額相当分収入」、「施設整備費支払利息相当分収入」及び「維持管理・運営費等相当分収入」については</t>
  </si>
  <si>
    <t>近隣対応・対策費</t>
  </si>
  <si>
    <r>
      <t>事業者の開業に要する</t>
    </r>
    <r>
      <rPr>
        <sz val="11"/>
        <rFont val="ＭＳ Ｐゴシック"/>
        <family val="3"/>
      </rPr>
      <t>費用</t>
    </r>
  </si>
  <si>
    <r>
      <t>（3）当期資金過不足（（</t>
    </r>
    <r>
      <rPr>
        <sz val="11"/>
        <rFont val="ＭＳ Ｐゴシック"/>
        <family val="3"/>
      </rPr>
      <t>2）-（1））</t>
    </r>
  </si>
  <si>
    <t>各年度は４月から翌年３月までとし、「消費税等の納付額」、「仮払消費税」、「消費税等の還付額」及び「仮受消費税」以外の項目については、</t>
  </si>
  <si>
    <t>＊元利返済前キャッシュフロー＝当期資金過不足＋借入金元本返済額＋借入金利息の支払額</t>
  </si>
  <si>
    <t>　　　　ＬＬＣＲ＝借入期間中の元利返済前キャッシュフローの現在価値総額／借入金</t>
  </si>
  <si>
    <r>
      <t>（4）税引前当期損益（（</t>
    </r>
    <r>
      <rPr>
        <sz val="11"/>
        <rFont val="ＭＳ Ｐゴシック"/>
        <family val="3"/>
      </rPr>
      <t>1）-（2）+（3））</t>
    </r>
  </si>
  <si>
    <r>
      <t>（6）税引後当期損益（（</t>
    </r>
    <r>
      <rPr>
        <sz val="11"/>
        <rFont val="ＭＳ Ｐゴシック"/>
        <family val="3"/>
      </rPr>
      <t>4）-（5））</t>
    </r>
  </si>
  <si>
    <t>近隣対応・対策費</t>
  </si>
  <si>
    <t>その他施設整備に関する初期投資と認められる費用等</t>
  </si>
  <si>
    <t>借入金元本返済額 小計</t>
  </si>
  <si>
    <t>借入金返済1</t>
  </si>
  <si>
    <t>借入金返済2～ｎ</t>
  </si>
  <si>
    <t>借入金利息の支払額　小計</t>
  </si>
  <si>
    <t>借入金利息1</t>
  </si>
  <si>
    <t>借入金利息2～ｎ</t>
  </si>
  <si>
    <t>借入金1</t>
  </si>
  <si>
    <t>借入金2～ｎ</t>
  </si>
  <si>
    <t>借入金　小計</t>
  </si>
  <si>
    <t>借入額　小計</t>
  </si>
  <si>
    <t>借入額1</t>
  </si>
  <si>
    <t>借入額2～ｎ</t>
  </si>
  <si>
    <t>元本返済額　小計</t>
  </si>
  <si>
    <t>元本返済額1</t>
  </si>
  <si>
    <t>元本返済額2～ｎ</t>
  </si>
  <si>
    <t>利息の支払額1</t>
  </si>
  <si>
    <t>利息の支払額2～ｎ</t>
  </si>
  <si>
    <t>利息の支払額　小計</t>
  </si>
  <si>
    <t>　（株主の劣後ローンがある場合は、劣後ローン元金を出資金とみなして含め、劣後ローン支払利息を配当とみなしたEIRRを算出し、行を追加して表記すること。）</t>
  </si>
  <si>
    <t>（1）営業収入合計（①）</t>
  </si>
  <si>
    <t>支払利息　小計</t>
  </si>
  <si>
    <t>支払利息1</t>
  </si>
  <si>
    <t>支払利息2～ｎ</t>
  </si>
  <si>
    <t>　　１　仕様欄はできるだけ具体的に記入してください。</t>
  </si>
  <si>
    <t>本様式は、Microsoft Excel を使用して作成し、その情報（算定数式含む）が保存されているＣＤ-Rを提出してください。</t>
  </si>
  <si>
    <t xml:space="preserve"> なお、LLCRの各年度の欄には、当該年度における元利返済前キャッシュフローの現在価値を記入すること。</t>
  </si>
  <si>
    <t xml:space="preserve"> なお、EIRRの各年度の欄には、当該年度における「配当金」から「出資額」を控除した額を記入すること。（負の場合には負で記入すること）。</t>
  </si>
  <si>
    <t xml:space="preserve"> なお、PIRRの各年度の欄には、当該年度における「配当金」、「借入金利息の支払額」及び「借入金元本返済額」から「出資額」及び「借入金」を控除した額を記入すること。</t>
  </si>
  <si>
    <t>　（負の場合には負で記入すること）。</t>
  </si>
  <si>
    <t>本事業遂行のためSPCを設立するものとし、物価変動は考慮しないて記入してください。</t>
  </si>
  <si>
    <t>消費税を考慮しない金額を記入してください。</t>
  </si>
  <si>
    <t>配当金については、各年度中に資金支出が行われる額を記入するものとし、ＳＰＣの清算による清算配当も含めて記入してください。</t>
  </si>
  <si>
    <t>金額については、千円未満の端数を四捨五入で、また、評価指標については、小数点第2位未満切り捨てで記入してください。</t>
  </si>
  <si>
    <t>本事業遂行のためSPCを設立するものとして記入してください。</t>
  </si>
  <si>
    <t>各年度は４月から翌年３月までとし、消費税及び物価変動を考慮しない金額を記入してください。</t>
  </si>
  <si>
    <t>金額については、千円未満の端数を四捨五入で記入してください。</t>
  </si>
  <si>
    <t>本様式においては「運営費」に含めて記入するものとし、その場合には当該内容を別紙に記入して提出してください。（別紙の様式は任意とします。）</t>
  </si>
  <si>
    <t>原則としてA3判1枚に記入してください。（必要に応じ行項目の追加し、又は変更することは可とします。）</t>
  </si>
  <si>
    <t>原則としてA3判１枚に記入してください。（必要に応じ行項目の追加し、又は変更することは可とします。）</t>
  </si>
  <si>
    <t>　　６　必要に応じて行を追加し、A3判必要な枚数に具体的に記入してください。</t>
  </si>
  <si>
    <t>配当金（清算配当を含む。）</t>
  </si>
  <si>
    <t>・ADSCRの算定については、優先ローンについて次の算式を用いて各年度において算出すること。</t>
  </si>
  <si>
    <t>・LLCRの算定については、優先ローンについて次の算式を用いて「指標」欄に算出すること。</t>
  </si>
  <si>
    <t>借入金、支払利息、借入金残高、評価指標に関する項目については、資金調達別に記入してください。（必要に応じ行項目の追加し、又は変更することは可とします。）</t>
  </si>
  <si>
    <t xml:space="preserve"> （現在価値換算の割引率は優先借入利率の借入額に応じた加重平均としてください。）</t>
  </si>
  <si>
    <t>ＬＬＣＲ</t>
  </si>
  <si>
    <t>ＥＩＲＲ</t>
  </si>
  <si>
    <t>ＰＩＲＲ</t>
  </si>
  <si>
    <t xml:space="preserve"> </t>
  </si>
  <si>
    <t>ＡＤＳＣＲ＝（当該事業年度の元利返済前キャッシュフロー）／（当該事業年度の借入金元利返済額）</t>
  </si>
  <si>
    <t xml:space="preserve"> </t>
  </si>
  <si>
    <t>建設費</t>
  </si>
  <si>
    <t>◆備考</t>
  </si>
  <si>
    <t>◆備考</t>
  </si>
  <si>
    <t>◆備考</t>
  </si>
  <si>
    <t>◆備考</t>
  </si>
  <si>
    <t>　</t>
  </si>
  <si>
    <t>◆備考</t>
  </si>
  <si>
    <t>◆備考</t>
  </si>
  <si>
    <t>◆備考</t>
  </si>
  <si>
    <t>　・維持管理業務計画書作成等</t>
  </si>
  <si>
    <t>備考</t>
  </si>
  <si>
    <t>リース処理する提案のものについて維持管理・運営費相当額に含める提案の場合には、当該リースに係る費用は、本様式においては「運営費」に含めて記入するものとし、その場合には当該内容を別紙に記入して提出してください。（別紙の様式は任意とします。）</t>
  </si>
  <si>
    <t>その他費用</t>
  </si>
  <si>
    <t>開業準備費</t>
  </si>
  <si>
    <t>　（修繕、更新に係る費用を除く。）</t>
  </si>
  <si>
    <t>外構</t>
  </si>
  <si>
    <t>外構</t>
  </si>
  <si>
    <t>修繕・更新の実施にあたっての考え方</t>
  </si>
  <si>
    <t>円／食</t>
  </si>
  <si>
    <t>固定料金の考え方・含まれる内容</t>
  </si>
  <si>
    <t>変動料金の考え方・含まれる内容</t>
  </si>
  <si>
    <t>運営備品等調達費</t>
  </si>
  <si>
    <t>　・運営備品等設置</t>
  </si>
  <si>
    <t>　・調理リハーサル</t>
  </si>
  <si>
    <t>　・配送リハーサル</t>
  </si>
  <si>
    <t>１　設計業務</t>
  </si>
  <si>
    <t>２　建設・工事監理業務</t>
  </si>
  <si>
    <t>■運営費見積書</t>
  </si>
  <si>
    <t>■運営費</t>
  </si>
  <si>
    <t>　・運営業務計画書作成等</t>
  </si>
  <si>
    <t>　・運営業務マニュアル作成等</t>
  </si>
  <si>
    <t>減価償却費に計上する額がある場合には、当該減価償却費算出過程の明細を別途添付願います。</t>
  </si>
  <si>
    <t>原則としてA3判２枚に記入してください。（必要に応じ行項目の追加し、又は変更することは可とします。）</t>
  </si>
  <si>
    <t>1～3月</t>
  </si>
  <si>
    <t>10～12月</t>
  </si>
  <si>
    <t>4～6月</t>
  </si>
  <si>
    <t>支払対象月</t>
  </si>
  <si>
    <t>7～9月</t>
  </si>
  <si>
    <t>入札価格算定用食数
【支払ベース】</t>
  </si>
  <si>
    <t>入札価格算定用食数
【提供ベース】</t>
  </si>
  <si>
    <t>　１</t>
  </si>
  <si>
    <t>　２</t>
  </si>
  <si>
    <t>　３</t>
  </si>
  <si>
    <t>　１</t>
  </si>
  <si>
    <t>　２</t>
  </si>
  <si>
    <t>　３</t>
  </si>
  <si>
    <t>　４</t>
  </si>
  <si>
    <t>　５</t>
  </si>
  <si>
    <t>　６</t>
  </si>
  <si>
    <t>変動料金相当の算出にあたっての提供食数は表中の入札価格算定用食数としてください。具体的な支払い方法については、事業契約書（案）別紙2を参照してください。</t>
  </si>
  <si>
    <t>　７</t>
  </si>
  <si>
    <t>　８</t>
  </si>
  <si>
    <t>　９</t>
  </si>
  <si>
    <t>　10</t>
  </si>
  <si>
    <t>　11</t>
  </si>
  <si>
    <t>　12</t>
  </si>
  <si>
    <t xml:space="preserve">  １　積算根拠については、別紙内訳書により提出してください。（別紙内訳書は任意の書式とします。）</t>
  </si>
  <si>
    <r>
      <t>　２　上記項目のうち、リース処理をする提案のものについては初期投資費、維持管理</t>
    </r>
    <r>
      <rPr>
        <strike/>
        <sz val="10"/>
        <rFont val="ＭＳ Ｐゴシック"/>
        <family val="3"/>
      </rPr>
      <t>費</t>
    </r>
    <r>
      <rPr>
        <sz val="10"/>
        <rFont val="ＭＳ Ｐゴシック"/>
        <family val="3"/>
      </rPr>
      <t>・運営費の区分を選択してください。</t>
    </r>
  </si>
  <si>
    <t>　３　原則としてA4判１枚に記入してください。（必要に応じ行項目の追加し、又は変更することは可とします。）</t>
  </si>
  <si>
    <r>
      <t>事業者の開業に要する諸費用（ＳＰＣ設立に係る公租公課を等</t>
    </r>
    <r>
      <rPr>
        <sz val="10"/>
        <rFont val="ＭＳ Ｐゴシック"/>
        <family val="3"/>
      </rPr>
      <t>含む）</t>
    </r>
  </si>
  <si>
    <t>　１　消費税、物価変動を除いた額を記入してください。</t>
  </si>
  <si>
    <t>　３　変動料金相当の算出にあたっての提供食数は表中の入札価格算定用食数としてください。具体的な支払い方法については、契約書（案）別紙２を参照してください。</t>
  </si>
  <si>
    <t>　４　原則としてA3判１枚に記入してください。（必要に応じ行項目の追加し、又は変更することは可とします。）</t>
  </si>
  <si>
    <t>　　１　消費税、物価変動を除いた額を記入してください。</t>
  </si>
  <si>
    <t>　　２　各年の想定される支出を踏まえ、事業期間の総額をA4判縦書で必要な枚数に記入してください。</t>
  </si>
  <si>
    <t>　　３　算定根拠は、固定料金と変動料金の考え方も含め、できるだけ具体的に記入してください。</t>
  </si>
  <si>
    <t>　　１　要求水準書に基づき、必要な項目を追記してください。</t>
  </si>
  <si>
    <t>　　２　消費税、物価変動を除いた額を記入してください。</t>
  </si>
  <si>
    <t>　　３　原則としてA3判１枚に記入してください。（必要に応じ行項目の追加し、又は変更することは可とします。）</t>
  </si>
  <si>
    <t>　　２　総額欄には、消費税、物価変動を除いた額を記入してください。</t>
  </si>
  <si>
    <t>　　３　各年の想定される支出を踏まえ、事業期間の総額（資金収支計画書の合計欄と一致）を記入してください。</t>
  </si>
  <si>
    <t>　　４　算定根拠はできるだけ具体的に記入してください。</t>
  </si>
  <si>
    <t>　　３  リース処理する提案のものについて維持管理・運営費相当額に含める提案の場合には、当該リースに係る費用については適宜行を追加して記入してください。　</t>
  </si>
  <si>
    <t>　　４　各年の想定される支出をA3判必要な枚数に記入してください。</t>
  </si>
  <si>
    <t>入札価格算定用食数【提供ベース】</t>
  </si>
  <si>
    <t>　　２　A４判縦書で必要な枚数に記入してください。</t>
  </si>
  <si>
    <t>　　３　各年の想定される支出を踏まえ、事業期間の総額を記入してください。</t>
  </si>
  <si>
    <t>　　４　リース処理する提案のものについて維持管理・運営費相当額に含める提案の場合には、当該リースに係る費用の算定根拠について、</t>
  </si>
  <si>
    <t>　  　　適宜行を追加して記入してください。　</t>
  </si>
  <si>
    <t>　　５　算定根拠は、固定料金と変動料金の考え方も含め、できるだけ具体的に記入してください。</t>
  </si>
  <si>
    <t>　　６　業務の細分化が本表において可能である場合には、適宜、欄を追加して記入してください。</t>
  </si>
  <si>
    <t>　　２　バーチャート方式とし、適宜、工期遵守のための留意事項等の説明を記入してください。</t>
  </si>
  <si>
    <t>　　３　項目は提案段階で分かる範囲で細分化してください。</t>
  </si>
  <si>
    <t>　　４　A３判１枚に記入してください。</t>
  </si>
  <si>
    <t>◆備考</t>
  </si>
  <si>
    <t>３</t>
  </si>
  <si>
    <t>５</t>
  </si>
  <si>
    <t>２</t>
  </si>
  <si>
    <t>研修費</t>
  </si>
  <si>
    <t>リハーサル費</t>
  </si>
  <si>
    <t>アレルギー対応食</t>
  </si>
  <si>
    <t>広報資料作成費</t>
  </si>
  <si>
    <t>単位：円</t>
  </si>
  <si>
    <t>各欄に記入する金額については、円単位で記入してください。</t>
  </si>
  <si>
    <t>①給食センター施設整備に係る対価</t>
  </si>
  <si>
    <t>給食センター施設整備に係る費用小計</t>
  </si>
  <si>
    <t>②給食センター施設整備業務原価</t>
  </si>
  <si>
    <t>　・業務従事者等の研修・訓練等</t>
  </si>
  <si>
    <t>　・設備等の試稼働</t>
  </si>
  <si>
    <t>　・開業準備業務計画書作成等</t>
  </si>
  <si>
    <t>　　１　Ａ４判又はA３判横書きで必要な枚数に記入してください。</t>
  </si>
  <si>
    <t>③維持管理・運営に係る対価</t>
  </si>
  <si>
    <t>アレルギー食料金相当額</t>
  </si>
  <si>
    <t>④消費税</t>
  </si>
  <si>
    <r>
      <t>市の支払う対価合計（①+②+③+④</t>
    </r>
    <r>
      <rPr>
        <sz val="11"/>
        <rFont val="ＭＳ Ｐゴシック"/>
        <family val="3"/>
      </rPr>
      <t>）</t>
    </r>
  </si>
  <si>
    <t>市の支払う対価合計（①+②+③+④）</t>
  </si>
  <si>
    <t>アレルギー対応食献立</t>
  </si>
  <si>
    <r>
      <t>平成2</t>
    </r>
    <r>
      <rPr>
        <sz val="11"/>
        <rFont val="ＭＳ Ｐゴシック"/>
        <family val="3"/>
      </rPr>
      <t>9</t>
    </r>
    <r>
      <rPr>
        <sz val="11"/>
        <rFont val="ＭＳ Ｐゴシック"/>
        <family val="3"/>
      </rPr>
      <t>年度</t>
    </r>
  </si>
  <si>
    <t>③開業準備費</t>
  </si>
  <si>
    <t>④維持管理費</t>
  </si>
  <si>
    <t>⑤運営費</t>
  </si>
  <si>
    <t>⑥公租公課</t>
  </si>
  <si>
    <r>
      <t>⑦減価償却費　</t>
    </r>
    <r>
      <rPr>
        <sz val="9"/>
        <rFont val="ＭＳ Ｐゴシック"/>
        <family val="3"/>
      </rPr>
      <t>※施設整備費に含まれないもの</t>
    </r>
  </si>
  <si>
    <t>⑧その他</t>
  </si>
  <si>
    <t>⑨営業外収入小計</t>
  </si>
  <si>
    <t>⑩営業外費用小計</t>
  </si>
  <si>
    <r>
      <t>（2）営業費用合計（②+③+④+⑤+⑥+⑦+⑧</t>
    </r>
    <r>
      <rPr>
        <sz val="11"/>
        <rFont val="ＭＳ Ｐゴシック"/>
        <family val="3"/>
      </rPr>
      <t>）</t>
    </r>
  </si>
  <si>
    <t>（3）営業外損益合計（⑨－⑩）</t>
  </si>
  <si>
    <t>アレルギー対応食献立</t>
  </si>
  <si>
    <t>３　開業準備業務</t>
  </si>
  <si>
    <t>４　維持管理業務</t>
  </si>
  <si>
    <t>５　運営業務</t>
  </si>
  <si>
    <t>アレルギー対応食料金相当額</t>
  </si>
  <si>
    <t>建物保守管理業務</t>
  </si>
  <si>
    <t>建築設備保守管理業務</t>
  </si>
  <si>
    <t>調理設備保守管理業務</t>
  </si>
  <si>
    <t>外構等保守管理業務</t>
  </si>
  <si>
    <t>長期修繕計画作成業務費</t>
  </si>
  <si>
    <t>食材検収補助業務</t>
  </si>
  <si>
    <t>配送・回送業務</t>
  </si>
  <si>
    <t>洗浄等業務</t>
  </si>
  <si>
    <t>配送車両調達・維持管理業務</t>
  </si>
  <si>
    <t>調理業務</t>
  </si>
  <si>
    <t>残渣等処理業務</t>
  </si>
  <si>
    <t>運営備品等更新業務</t>
  </si>
  <si>
    <t>食育支援業務</t>
  </si>
  <si>
    <t>一般献立</t>
  </si>
  <si>
    <t>一般献立料金相当額</t>
  </si>
  <si>
    <t>一般献立</t>
  </si>
  <si>
    <t>入札価格算定用食数
【提供ベース】</t>
  </si>
  <si>
    <t>アレルギー対応食変動料金単価</t>
  </si>
  <si>
    <t>一般献立変動料金単価</t>
  </si>
  <si>
    <t>積算根拠</t>
  </si>
  <si>
    <t>算定根拠</t>
  </si>
  <si>
    <t>令和５年度</t>
  </si>
  <si>
    <t>令和６年度</t>
  </si>
  <si>
    <t>令和７年度</t>
  </si>
  <si>
    <t>令和８年度</t>
  </si>
  <si>
    <t>令和９年度</t>
  </si>
  <si>
    <t>令和１０年度</t>
  </si>
  <si>
    <t>令和１１年度</t>
  </si>
  <si>
    <t>令和１２年度</t>
  </si>
  <si>
    <t>令和１３年度</t>
  </si>
  <si>
    <t>令和１４年度</t>
  </si>
  <si>
    <t>令和１５年度</t>
  </si>
  <si>
    <t>令和１６年度</t>
  </si>
  <si>
    <t>令和１７年度</t>
  </si>
  <si>
    <t>令和１８年度</t>
  </si>
  <si>
    <t>令和１９年度</t>
  </si>
  <si>
    <t>令和２０年度</t>
  </si>
  <si>
    <t>令和２１年度</t>
  </si>
  <si>
    <t>様式 Ｂ－５－２</t>
  </si>
  <si>
    <t>リスク管理に関する提案書</t>
  </si>
  <si>
    <t>注１　A４縦　６枚以内</t>
  </si>
  <si>
    <t>注２　本事業のリスク対応について，下記の事項に関して具体的な提案を記載すること</t>
  </si>
  <si>
    <t>注３　本提案にあたり関連する様式があれば記載すること（例：「根拠は様式●●」、「●●の詳細については様式■■」等）。</t>
  </si>
  <si>
    <t>○本事業の特性を踏まえたリスク管理の方針，対応策</t>
  </si>
  <si>
    <t>○リスクの細目，配分先，特別目的会社の支援方法（下記【リスク管理表】を使用）</t>
  </si>
  <si>
    <t>　※リスク管理表の記載にあたっては，「リスクの細目」の欄を必要に応じて追加すること。</t>
  </si>
  <si>
    <t>○事業期間中の増加費用に係るリスクへの対応策</t>
  </si>
  <si>
    <t>○リスク顕在化時の対応方法</t>
  </si>
  <si>
    <t>○付保する保険</t>
  </si>
  <si>
    <t>○利用料金収入が想定を下回った場合の対応方針</t>
  </si>
  <si>
    <t>【リスク管理表】</t>
  </si>
  <si>
    <t>段階</t>
  </si>
  <si>
    <t>リスクの種類</t>
  </si>
  <si>
    <t>番号</t>
  </si>
  <si>
    <t>帰責事由等の所在</t>
  </si>
  <si>
    <t>リスクの細目</t>
  </si>
  <si>
    <t>リスク負担者</t>
  </si>
  <si>
    <t>SPCの支援方法</t>
  </si>
  <si>
    <t>公共</t>
  </si>
  <si>
    <t>民間</t>
  </si>
  <si>
    <t>SPC</t>
  </si>
  <si>
    <t>再分配先</t>
  </si>
  <si>
    <t>共通</t>
  </si>
  <si>
    <t>政策転換リスク</t>
  </si>
  <si>
    <t>市の政策変更による事業の変更・中断・中止等</t>
  </si>
  <si>
    <t>○</t>
  </si>
  <si>
    <t>制度関連リスク</t>
  </si>
  <si>
    <t>法令リスク</t>
  </si>
  <si>
    <t>本事業に直接係わる法制度等の新設・変更等</t>
  </si>
  <si>
    <t>上記以外</t>
  </si>
  <si>
    <t>消費税の範囲や税率の変更</t>
  </si>
  <si>
    <t>その他の税制変更（例：法人税率の変更）</t>
  </si>
  <si>
    <t>許認可取得リスク</t>
  </si>
  <si>
    <t>許認可の遅延（市で取得するもの）</t>
  </si>
  <si>
    <t>許認可の遅延（市で取得するもの以外）</t>
  </si>
  <si>
    <t>社会リスク</t>
  </si>
  <si>
    <t>住民対応リスク</t>
  </si>
  <si>
    <t>本件施設の設置・運営に関する反対運動の訴訟・要望</t>
  </si>
  <si>
    <t>上記以外（事業者が行う調査、建設、維持管理・運営）</t>
  </si>
  <si>
    <t>環境保全リスク</t>
  </si>
  <si>
    <t>事業者が行う業務に起因する有害物質の排出・漏洩や騒音・振動・光・臭気</t>
  </si>
  <si>
    <t>第三者賠償リスク</t>
  </si>
  <si>
    <t>事業者が行う業務に起因する第三者への賠償</t>
  </si>
  <si>
    <t>施設の劣化及び維持管理の不備による第三者への賠償</t>
  </si>
  <si>
    <t>債務不履行リスク</t>
  </si>
  <si>
    <t>市の責によるもの</t>
  </si>
  <si>
    <t>市の責に帰すべき事由による債務不履行</t>
  </si>
  <si>
    <t>事業者の責によるもの</t>
  </si>
  <si>
    <t>事業者の事業放棄、破綻</t>
  </si>
  <si>
    <t>事業者の提供するサービスの品質が要求水準書の示す一定のレベルを満たしていないこと</t>
  </si>
  <si>
    <t>不可抗力リスク</t>
  </si>
  <si>
    <t>不可抗力に起因する増加費用及び事業の中断に伴う増加費用その他損の内、一定の金額まで、又、保険等の措置により合理的にカバーされる損害の範囲を超えるもの</t>
  </si>
  <si>
    <t>不可抗力に起因する増加費用及び事業の中断に伴う増加費用その他損害の内、一定の金額まで、又、保険等の措置により合理的にカバーされる損害の範囲のもの</t>
  </si>
  <si>
    <t>○
※１</t>
  </si>
  <si>
    <t>物価変動リスク</t>
  </si>
  <si>
    <t>建設期間中における一定の範囲を超える資材物価変動に伴う事業者の費用の増減</t>
  </si>
  <si>
    <t>維持管理・運営期間における一定の範囲を超える物価変動（インフレ・デフレ）に伴う事業者の費用の増減</t>
  </si>
  <si>
    <t>要求水準未達リスク</t>
  </si>
  <si>
    <t>要求水準の不適合</t>
  </si>
  <si>
    <t>入札説明書リスク</t>
  </si>
  <si>
    <t>入札説明書等の誤り、内容の変更</t>
  </si>
  <si>
    <t>入札リスク</t>
  </si>
  <si>
    <t>入札費用の負担</t>
  </si>
  <si>
    <t>契約締結リスク</t>
  </si>
  <si>
    <t>事業者と契約が結べない、又は契約手続きに時間がかかる場合</t>
  </si>
  <si>
    <t>○
※２</t>
  </si>
  <si>
    <t>資金調達リスク</t>
  </si>
  <si>
    <t>市が調達する必要な資金の確保</t>
  </si>
  <si>
    <t>事業者が調達する必要な資金の確保</t>
  </si>
  <si>
    <t>設計・建設段階</t>
  </si>
  <si>
    <t>設計・調査リスク</t>
  </si>
  <si>
    <t>調査リスク</t>
  </si>
  <si>
    <t>市が実施した測量・調査に誤りがあったことに起因するリスク</t>
  </si>
  <si>
    <t>上記以外の測量、調査に起因するリスク</t>
  </si>
  <si>
    <t>設計リスク</t>
  </si>
  <si>
    <t>市の指示・判断の不備・変更（コスト増加や完工の遅延）</t>
  </si>
  <si>
    <t>上記以外の要因による不備・変更（コスト増加や完工の遅延）</t>
  </si>
  <si>
    <t>建設リスク</t>
  </si>
  <si>
    <t>発注責任者リスク</t>
  </si>
  <si>
    <t>事業者の発注による工事請負契約の内容及びその変更</t>
  </si>
  <si>
    <t>市の要求による工事請負契約の内容及びその変更</t>
  </si>
  <si>
    <t>用地リスク</t>
  </si>
  <si>
    <t>建設に要する仮設、資材置場</t>
  </si>
  <si>
    <t>事業用地の土壌汚染及び地中障害物等（市が公表した資料に示されたもの又は市が公表した資料から合理的に予測できる土壌汚染及び地中障害物は除く）</t>
  </si>
  <si>
    <t>事業用地の土壌汚染及び地中障害物等（上記を除く）</t>
  </si>
  <si>
    <t>工事遅延・未完工リスク</t>
  </si>
  <si>
    <t>市の要求による設計変更により契約に定める工期より遅延する又は完工しないこと</t>
  </si>
  <si>
    <t>建設従事者等に新型コロナウイルス感染症等の感染者及び感染疑いの者が発生した際、保健所等の指示により工事を休止した場合に生じた対応費用の負担</t>
  </si>
  <si>
    <t>△
※３</t>
  </si>
  <si>
    <t>上記以外の要因により契約に定める工期より遅延する又は完工しないこと</t>
  </si>
  <si>
    <t>工事費増大リスク</t>
  </si>
  <si>
    <t>市の指示による工事費の増大</t>
  </si>
  <si>
    <t>上記以外の要因による工事費の増大</t>
  </si>
  <si>
    <t>工事監理リスク</t>
  </si>
  <si>
    <t>事業者が実施する工事監理の不備により工事内容・工期等に不具合が発生したことによるもの</t>
  </si>
  <si>
    <t>施設損傷リスク</t>
  </si>
  <si>
    <t>事業者が実施する工事監理や現場管理の不備により使用前に工事目的物、材料、その他関連工事に関して生じた損害</t>
  </si>
  <si>
    <t>○</t>
  </si>
  <si>
    <t>上記以外の要因により、使用前に工事目的物、材料、その他関連工事に関して生じた損害に関するもの</t>
  </si>
  <si>
    <t>什器備品等調達・納品遅延リスク</t>
  </si>
  <si>
    <t>市が調達する什器備品等の調達・納品遅延に起因するもの</t>
  </si>
  <si>
    <t>事業者が調達する什器備品等の調達・納品遅延に起因するもの</t>
  </si>
  <si>
    <t>維持管理・運営段階</t>
  </si>
  <si>
    <t>コストリスク</t>
  </si>
  <si>
    <t>市の責に帰する事業内容・用途の変更に起因する業務量及び費用の増大</t>
  </si>
  <si>
    <t>事業者の責に帰する事業内容・用途の変更に起因する業務量及び費用の増大</t>
  </si>
  <si>
    <t>技術革新リスク</t>
  </si>
  <si>
    <t>技術革新等に伴う施設・設備の陳腐化の内、市の指示により発生する増加費用</t>
  </si>
  <si>
    <t>上記以外の技術革新等に伴う施設・設備の陳腐化により発生する増加費用</t>
  </si>
  <si>
    <t>契約不適合リスク</t>
  </si>
  <si>
    <t>施設の性能維持リスク</t>
  </si>
  <si>
    <t>事業期間中における施設の性能確保</t>
  </si>
  <si>
    <t>施設の劣化に対して、事業者が適切な維持管理業務を実施しなかったこと及び維持管理の不備に起因するもの</t>
  </si>
  <si>
    <t>事業者の善管注意義務違反、管理義務の懈怠によって引き起こされた事故・火災等による施設の損傷</t>
  </si>
  <si>
    <r>
      <t>第三者（本件施設の利用者を含む）による施設の損傷</t>
    </r>
    <r>
      <rPr>
        <vertAlign val="superscript"/>
        <sz val="9"/>
        <rFont val="ＭＳ ゴシック"/>
        <family val="3"/>
      </rPr>
      <t>※3</t>
    </r>
  </si>
  <si>
    <t>○
※５</t>
  </si>
  <si>
    <t>修繕費コストリスク</t>
  </si>
  <si>
    <t>事業期間内に発生した修繕で、事業者が当初に想定した総修繕費（項目毎の内訳は問わない）が予想を上回ったことに関するもの</t>
  </si>
  <si>
    <t>事故リスク</t>
  </si>
  <si>
    <t>市が行う業務に関する事故等に起因するもの又は市の責に帰すべき事由によるもの</t>
  </si>
  <si>
    <t>事業者が行う業務に関する事故等に起因するもの又は事業者の責に帰すべき事由によるもの</t>
  </si>
  <si>
    <t>給食数増減リスク
(需要変動リスク）</t>
  </si>
  <si>
    <t>市の要請による給食数増加に伴い事業者に生じた増加費用の負担</t>
  </si>
  <si>
    <t>本施設の業務従事者に新型コロナウイルス感染病等の感染者及び感染疑いの者が発生した際、保健所等の指示・方針により給食の提供を停止した場合に生じた対応費用の負担</t>
  </si>
  <si>
    <t>△
※３</t>
  </si>
  <si>
    <t>児童生徒数の減少に伴う給食数の減少による運営業務自体の収益の増減</t>
  </si>
  <si>
    <t>△
※６</t>
  </si>
  <si>
    <t>市の要請による給食中止時等の未配送の給食等による残渣の変動</t>
  </si>
  <si>
    <t>異物混入リスク
（食中毒リスク）</t>
  </si>
  <si>
    <t>市実施の食材調達・検収業務における調達食材の異常、異物混入等</t>
  </si>
  <si>
    <t>検収日と給食提供日の時間差に起因する調達食材の異常</t>
  </si>
  <si>
    <t>検収後の保存方法に起因する調達食材の異常</t>
  </si>
  <si>
    <t>調理時における加熱等が不十分に起因する調達食材の異常</t>
  </si>
  <si>
    <t>調理、配送、配膳室業務における異物混入等</t>
  </si>
  <si>
    <t>事業者が実施する配膳業務以外に起因する配送対象校内での異物混入等</t>
  </si>
  <si>
    <t>アレルギー対応リスク</t>
  </si>
  <si>
    <t>アレルギー生徒の情報収集不備、食材調達時の誤り、校内での配食ミス、除去食対応時の献立作成ミス等による発症や突発的な発症(事前の把握が困難なアレルギー物質による)</t>
  </si>
  <si>
    <t>調理段階における禁忌物質の混入による発症や配送先の誤り等事業者の責による誤食での発症</t>
  </si>
  <si>
    <t>市から事業者への情報の伝達不完全（送付漏れ・紛失等）による発症</t>
  </si>
  <si>
    <t>事業者内での、収集した情報の伝達不完全(送付漏れ・紛失等)による発症やアレルギー生徒の個人情報の流失</t>
  </si>
  <si>
    <t>配送及び配膳遅延リスク</t>
  </si>
  <si>
    <t>市や食材納入業者等の責による配送及び配膳の遅延により市及び事業者に生じた増加費用・損害の負担</t>
  </si>
  <si>
    <t>事業者の責による配送及び配膳の遅延により市及び事業者に生じた増加費用・損害の負担</t>
  </si>
  <si>
    <t>運搬費用増大リスク</t>
  </si>
  <si>
    <t>物価、計画変更等以外の要因による運搬費用の増大（交通事情悪化による運送費増加など）</t>
  </si>
  <si>
    <t>食器等破損リスク</t>
  </si>
  <si>
    <t>児童生徒等による通常使用時の食器等の破損に関するもの</t>
  </si>
  <si>
    <t>児童生徒等が故意に食器等を破損させた際に発生した損害</t>
  </si>
  <si>
    <t>残渣処理リスク</t>
  </si>
  <si>
    <t>児童生徒等が配膳室に返却するまでの残渣の分別</t>
  </si>
  <si>
    <t>配膳室業務における残渣の分別及び計量</t>
  </si>
  <si>
    <t>給食センターまでの残渣搬送</t>
  </si>
  <si>
    <t>給食センターから処理施設までの搬送</t>
  </si>
  <si>
    <t>事業終了段階</t>
  </si>
  <si>
    <t>事業の中途終了リスク</t>
  </si>
  <si>
    <t>市の債務不履行に起因する契約解除</t>
  </si>
  <si>
    <t>事業者の債務不履行に起因する契約の解除（一部解除を含む）</t>
  </si>
  <si>
    <t>施設の性能確保リスク</t>
  </si>
  <si>
    <t>事業終了時における施設の性能確保</t>
  </si>
  <si>
    <t>移管手続きリスク</t>
  </si>
  <si>
    <t>事業契約満了時の移管手続き、業務引継ぎ及び事業者側の清算手続きに要する費用</t>
  </si>
  <si>
    <t>※１：市から提示のあった資料及び市中で入手可能な資料だけを用いて、関係資格を有する技術者が想定できないようなリスクに起因する
　　　費用は市の負担とする。</t>
  </si>
  <si>
    <t>※２：契約が結べない場合、それまでに官民各々にかかった費用は各々が負担する。</t>
  </si>
  <si>
    <t>※３：事業者が基本的な感染防止対策を行っていなかったと考えられる場合には、市は対応費用の負担等について協議できるものとする。</t>
  </si>
  <si>
    <t>※４：当該契約不適合について事業者に帰責性がある場合には事業者のリスク負担とする。</t>
  </si>
  <si>
    <t>※５：事業者の善管注意義務違反、管理義務の懈怠によって引き起こされた第三者の施設損傷リスクは事業者、それ以外は市の負担とする。</t>
  </si>
  <si>
    <t>※６：事業期間中に一定以上の給食数が増減する場合は、サービス購入費の見直しについて協議できるものとする。</t>
  </si>
  <si>
    <t>【記載例】</t>
  </si>
  <si>
    <t>SPC</t>
  </si>
  <si>
    <t>維持管理運営</t>
  </si>
  <si>
    <t>需要減少</t>
  </si>
  <si>
    <t>需要減少による当該事業収入の減少</t>
  </si>
  <si>
    <t>（例）追加費用の発生</t>
  </si>
  <si>
    <t>（例）A社</t>
  </si>
  <si>
    <t>（例）××契約に基づく代表企業による劣後融資</t>
  </si>
  <si>
    <t>（例）料金収入減によるSPCの支払能力の低下</t>
  </si>
  <si>
    <t>（例）B社</t>
  </si>
  <si>
    <t>（例）▲▲契約に基づく運営業務に係るパススルー対応</t>
  </si>
  <si>
    <t>（例）運営事業者の経営悪化に伴うサービスの中断</t>
  </si>
  <si>
    <t>（例）C社</t>
  </si>
  <si>
    <t>（例）○○協定に基づく，バックアップサービサーの確保</t>
  </si>
  <si>
    <t>様式H－１１　備品リスト</t>
  </si>
  <si>
    <t>調理備品</t>
  </si>
  <si>
    <t>金額
（調理備品）</t>
  </si>
  <si>
    <t>○○</t>
  </si>
  <si>
    <t>（２）その他、業務に必要な備品等（配送車両を含む）</t>
  </si>
  <si>
    <t>　　２　「（1）調理用」については、「調理設備」、「調理備品」欄はいずれかに○を記入してください。</t>
  </si>
  <si>
    <t>　　３　「（1）調理用」については、金額欄に「調理設備」、「調理備品」の分類に対応し金額（消費税抜き）を記入してください。</t>
  </si>
  <si>
    <t>様式 Ｉ－３ー１　市の支払う対価　【年度別】</t>
  </si>
  <si>
    <t>④消費税</t>
  </si>
  <si>
    <t>◆備考</t>
  </si>
  <si>
    <t>様式 Iー３－２の各年度における四半期別の数値の合計額（各年度の5月、8月、11月及び2月の合計額）を、年度ごとに記入してください。</t>
  </si>
  <si>
    <t>様式 I－３ー２　市の支払う対価　【四半期別】</t>
  </si>
  <si>
    <t>10～12月</t>
  </si>
  <si>
    <t>1～3月</t>
  </si>
  <si>
    <t>10～12月</t>
  </si>
  <si>
    <t>1～3月</t>
  </si>
  <si>
    <t>アレルギー対応食</t>
  </si>
  <si>
    <t>１</t>
  </si>
  <si>
    <t>４</t>
  </si>
  <si>
    <t>入札価格算定用食数【支払ベース】は各年度に属する支払月の算定対象となる提供食数であり、様式I-4等における入札価格算定用食数【提供ベース】とは年度集計が異なることに留意してください。</t>
  </si>
  <si>
    <t>様式 Ｉ－４　資金収支計画表</t>
  </si>
  <si>
    <t>令和４年度</t>
  </si>
  <si>
    <t>入札価格算定用食数【提供ベース】は各年度に提供する食数であり、様式I-3-2における入札価格算定用食数【支払ベース】とは年度集計が異なることに留意してください。</t>
  </si>
  <si>
    <t>様式Iー３－１の各年度に記入した金額を用いてください。</t>
  </si>
  <si>
    <t>本様式では、「法人税等の支払額」、「消費税等の納付額」及び「消費税等の還付額」については、様式 Iー５で算定されたそれぞれの額が、</t>
  </si>
  <si>
    <t>様式 Iー５で算定した年度の翌年度に発生するものとして記入してください。</t>
  </si>
  <si>
    <t>（例えば、様式 I－５において令和６年度に発生した法人税等の額は、本様式では令和７年度の法人税等の支払額とします。）</t>
  </si>
  <si>
    <t>入札価格算定用食数【提供ベース】は各年度に提供する食数であり、様式 I-3-2における入札価格算定用食数【支払ベース】とは年度集計が異なることに留意してください。</t>
  </si>
  <si>
    <t>すなわち、令和６年度に計上する額は、令和６年5月、8月、11月及び令和７年2月にＳＰＣが受け取る額の合計額及びそれに対応する原価、令和21年度に計上する額は、令和21年5月にＳＰＣが受け取る額及びそれに対応する原価を記入してください。</t>
  </si>
  <si>
    <t>消費税等計算書における消費税の税率は10％として算定してください。</t>
  </si>
  <si>
    <t>現在価値の算出においては、令和4年4月１日を基準日とし、令和4年度から割り引いて計算してください。</t>
  </si>
  <si>
    <t>様式 Ｊ－１　初期投資費見積書</t>
  </si>
  <si>
    <t>建築工事</t>
  </si>
  <si>
    <t>解体等工事</t>
  </si>
  <si>
    <t>　２　入札価格算定用食数【提供ベース】は各年度に提供する食数であり、様式 Ｉ-3-2における入札価格算定用食数【支払ベース】とは年度集計が異なることに留意してください。</t>
  </si>
  <si>
    <t>建築設備保守管理・修繕業務</t>
  </si>
  <si>
    <t>建物保守管理・修繕業務(外構等も含む）</t>
  </si>
  <si>
    <t>調理設備保守管理・修繕業務</t>
  </si>
  <si>
    <t>運営備品保守管理業務（調理備品、配膳室備品の修繕・補修・更新を含む）</t>
  </si>
  <si>
    <t>事務備品保守管理・修繕業務</t>
  </si>
  <si>
    <t>その他関連業務</t>
  </si>
  <si>
    <t>建築設備保守管理・修繕業務</t>
  </si>
  <si>
    <t>様式　Ｊ－２　維持管理費見積書（年次計画表）</t>
  </si>
  <si>
    <t>様式 Ｊ－３　維持管理費見積書（内訳表）</t>
  </si>
  <si>
    <t>様式Ｊ－４　修繕・更新年次計画表</t>
  </si>
  <si>
    <t>様式Ｊ－５　修繕・更新費見積書（内訳表）</t>
  </si>
  <si>
    <t>様式Ｊ－６　運営費見積書（年次計画表）</t>
  </si>
  <si>
    <t>配送・回収業務
（配送車両調達及び車両維持管理費等も含む）</t>
  </si>
  <si>
    <t>配膳業務</t>
  </si>
  <si>
    <t>衛生管理業務
（調理エリアの日常清掃、廃棄物分別・脱水処理業務）</t>
  </si>
  <si>
    <t>　　２　入札価格算定用食数【提供ベース】は各年度に提供する食数であり、様式Ｉ-3-2における入札価格算定用食数【支払ベース】とは年度集計が異なることに留意してください。</t>
  </si>
  <si>
    <t>洗浄等業務</t>
  </si>
  <si>
    <t>様式Ｊ－７　運営費見積書（内訳表）</t>
  </si>
  <si>
    <t>様式Ｊ－８　開業準備費見積書</t>
  </si>
  <si>
    <t>業務計画書・事故等発生時対応マニュアルの作成</t>
  </si>
  <si>
    <t>建築・外構保守管理業務</t>
  </si>
  <si>
    <t>　１　原則としてA4判１枚に記入してください。（必要に応じ行項目を追加し、又は変更することは可とします。）</t>
  </si>
  <si>
    <t>様式Ｊ－９　固定料金・変動料金の考え方</t>
  </si>
  <si>
    <t>様式 Ｋ－１　事業スケジュール</t>
  </si>
  <si>
    <t>　　１　令和３年12月から令和６年３月までのスケジュールを作成してください。（縮尺は適宜）</t>
  </si>
  <si>
    <t>令和3年度</t>
  </si>
  <si>
    <t>令和４年度</t>
  </si>
  <si>
    <t>令和５年度</t>
  </si>
  <si>
    <t>その他開業準備に関して必要となる費用</t>
  </si>
  <si>
    <t>衛生管理業務
（調理エリアの日常清掃、廃棄物分別・脱水処理業務）</t>
  </si>
  <si>
    <t>様式 I－５　損益計算書・消費税等計算書</t>
  </si>
  <si>
    <t>　・解体等工事</t>
  </si>
  <si>
    <t>　・空調設備工事</t>
  </si>
  <si>
    <t>　・衛生設備工事</t>
  </si>
  <si>
    <t>　・外構工事</t>
  </si>
  <si>
    <t>②開業準備に係る対価（サービス対価C）</t>
  </si>
  <si>
    <t>固定料金相当（サービス対価D)</t>
  </si>
  <si>
    <t>変動料金相当（サービス対価E)</t>
  </si>
  <si>
    <r>
      <rPr>
        <sz val="11"/>
        <color indexed="10"/>
        <rFont val="ＭＳ Ｐゴシック"/>
        <family val="3"/>
      </rPr>
      <t>サービス対価</t>
    </r>
    <r>
      <rPr>
        <sz val="11"/>
        <rFont val="ＭＳ Ｐゴシック"/>
        <family val="3"/>
      </rPr>
      <t>B</t>
    </r>
  </si>
  <si>
    <r>
      <rPr>
        <sz val="11"/>
        <color indexed="10"/>
        <rFont val="ＭＳ Ｐゴシック"/>
        <family val="3"/>
      </rPr>
      <t>サービス対価</t>
    </r>
    <r>
      <rPr>
        <sz val="11"/>
        <rFont val="ＭＳ Ｐゴシック"/>
        <family val="3"/>
      </rPr>
      <t>A</t>
    </r>
  </si>
  <si>
    <r>
      <t>②開業準備に係る対価（</t>
    </r>
    <r>
      <rPr>
        <sz val="11"/>
        <color indexed="10"/>
        <rFont val="ＭＳ Ｐゴシック"/>
        <family val="3"/>
      </rPr>
      <t>サービス対価</t>
    </r>
    <r>
      <rPr>
        <sz val="11"/>
        <rFont val="ＭＳ Ｐゴシック"/>
        <family val="3"/>
      </rPr>
      <t>C）</t>
    </r>
  </si>
  <si>
    <r>
      <t>固定料金相当（</t>
    </r>
    <r>
      <rPr>
        <sz val="11"/>
        <color indexed="10"/>
        <rFont val="ＭＳ Ｐゴシック"/>
        <family val="3"/>
      </rPr>
      <t>サービス対価</t>
    </r>
    <r>
      <rPr>
        <sz val="11"/>
        <rFont val="ＭＳ Ｐゴシック"/>
        <family val="3"/>
      </rPr>
      <t>D)</t>
    </r>
  </si>
  <si>
    <r>
      <t>変動料金相当（</t>
    </r>
    <r>
      <rPr>
        <sz val="11"/>
        <color indexed="10"/>
        <rFont val="ＭＳ Ｐゴシック"/>
        <family val="3"/>
      </rPr>
      <t>サービス対価</t>
    </r>
    <r>
      <rPr>
        <sz val="11"/>
        <rFont val="ＭＳ Ｐゴシック"/>
        <family val="3"/>
      </rPr>
      <t>E)</t>
    </r>
  </si>
  <si>
    <t>サービス対価A</t>
  </si>
  <si>
    <t>サービス対価B</t>
  </si>
  <si>
    <t>サービス対価A</t>
  </si>
  <si>
    <t>サービス対価B</t>
  </si>
  <si>
    <t>サービス対価A</t>
  </si>
  <si>
    <r>
      <rPr>
        <strike/>
        <sz val="9"/>
        <color indexed="10"/>
        <rFont val="ＭＳ ゴシック"/>
        <family val="3"/>
      </rPr>
      <t>民法</t>
    </r>
    <r>
      <rPr>
        <sz val="9"/>
        <color indexed="10"/>
        <rFont val="ＭＳ ゴシック"/>
        <family val="3"/>
      </rPr>
      <t>事業契約書</t>
    </r>
    <r>
      <rPr>
        <sz val="9"/>
        <rFont val="ＭＳ ゴシック"/>
        <family val="3"/>
      </rPr>
      <t>に定める契約不適合に係る時効までに見つかったことに関するもの</t>
    </r>
  </si>
  <si>
    <r>
      <rPr>
        <strike/>
        <sz val="9"/>
        <color indexed="10"/>
        <rFont val="ＭＳ ゴシック"/>
        <family val="3"/>
      </rPr>
      <t>民法</t>
    </r>
    <r>
      <rPr>
        <sz val="9"/>
        <color indexed="10"/>
        <rFont val="ＭＳ ゴシック"/>
        <family val="3"/>
      </rPr>
      <t>事業契約書</t>
    </r>
    <r>
      <rPr>
        <sz val="9"/>
        <rFont val="ＭＳ ゴシック"/>
        <family val="3"/>
      </rPr>
      <t>に定める契約不適合に係る時効を過ぎて見つかったことに関するもの</t>
    </r>
  </si>
  <si>
    <r>
      <t xml:space="preserve">○
</t>
    </r>
    <r>
      <rPr>
        <strike/>
        <sz val="9"/>
        <color indexed="10"/>
        <rFont val="ＭＳ ゴシック"/>
        <family val="3"/>
      </rPr>
      <t>※４</t>
    </r>
  </si>
  <si>
    <r>
      <t>サービス</t>
    </r>
    <r>
      <rPr>
        <sz val="11"/>
        <color indexed="10"/>
        <rFont val="ＭＳ Ｐゴシック"/>
        <family val="3"/>
      </rPr>
      <t>対価</t>
    </r>
    <r>
      <rPr>
        <sz val="11"/>
        <rFont val="ＭＳ Ｐゴシック"/>
        <family val="3"/>
      </rPr>
      <t>A相当分収入</t>
    </r>
  </si>
  <si>
    <r>
      <t>サービス</t>
    </r>
    <r>
      <rPr>
        <sz val="11"/>
        <color indexed="10"/>
        <rFont val="ＭＳ Ｐゴシック"/>
        <family val="3"/>
      </rPr>
      <t>対価</t>
    </r>
    <r>
      <rPr>
        <sz val="11"/>
        <rFont val="ＭＳ Ｐゴシック"/>
        <family val="3"/>
      </rPr>
      <t>B（元金償還分）相当分収入</t>
    </r>
  </si>
  <si>
    <r>
      <t>サービス</t>
    </r>
    <r>
      <rPr>
        <sz val="11"/>
        <color indexed="10"/>
        <rFont val="ＭＳ Ｐゴシック"/>
        <family val="3"/>
      </rPr>
      <t>対価</t>
    </r>
    <r>
      <rPr>
        <sz val="11"/>
        <rFont val="ＭＳ Ｐゴシック"/>
        <family val="3"/>
      </rPr>
      <t>B（支払利息分）相当分収入</t>
    </r>
  </si>
  <si>
    <r>
      <t>サービス</t>
    </r>
    <r>
      <rPr>
        <sz val="11"/>
        <color indexed="10"/>
        <rFont val="ＭＳ Ｐゴシック"/>
        <family val="3"/>
      </rPr>
      <t>対価</t>
    </r>
    <r>
      <rPr>
        <sz val="11"/>
        <rFont val="ＭＳ Ｐゴシック"/>
        <family val="3"/>
      </rPr>
      <t>C相当分収入</t>
    </r>
  </si>
  <si>
    <r>
      <t>サービス</t>
    </r>
    <r>
      <rPr>
        <sz val="11"/>
        <color indexed="10"/>
        <rFont val="ＭＳ Ｐゴシック"/>
        <family val="3"/>
      </rPr>
      <t>対価</t>
    </r>
    <r>
      <rPr>
        <sz val="11"/>
        <rFont val="ＭＳ Ｐゴシック"/>
        <family val="3"/>
      </rPr>
      <t>D相当分収入</t>
    </r>
  </si>
  <si>
    <r>
      <t>サービス</t>
    </r>
    <r>
      <rPr>
        <sz val="11"/>
        <color indexed="10"/>
        <rFont val="ＭＳ Ｐゴシック"/>
        <family val="3"/>
      </rPr>
      <t>対価</t>
    </r>
    <r>
      <rPr>
        <sz val="11"/>
        <rFont val="ＭＳ Ｐゴシック"/>
        <family val="3"/>
      </rPr>
      <t>E相当分収入</t>
    </r>
  </si>
  <si>
    <r>
      <t>「サービス</t>
    </r>
    <r>
      <rPr>
        <sz val="10"/>
        <color indexed="10"/>
        <rFont val="ＭＳ Ｐゴシック"/>
        <family val="3"/>
      </rPr>
      <t>対価</t>
    </r>
    <r>
      <rPr>
        <sz val="10"/>
        <rFont val="ＭＳ Ｐゴシック"/>
        <family val="3"/>
      </rPr>
      <t>B（元金償還分）相当分収入」、「サービス</t>
    </r>
    <r>
      <rPr>
        <sz val="10"/>
        <color indexed="10"/>
        <rFont val="ＭＳ Ｐゴシック"/>
        <family val="3"/>
      </rPr>
      <t>対価</t>
    </r>
    <r>
      <rPr>
        <sz val="10"/>
        <rFont val="ＭＳ Ｐゴシック"/>
        <family val="3"/>
      </rPr>
      <t>B（支払利息分）相当分収入」及び「給食センター設計・建設業務原価」については、支払期限到来基準により計上してください。</t>
    </r>
  </si>
  <si>
    <r>
      <t>「サービス</t>
    </r>
    <r>
      <rPr>
        <sz val="10"/>
        <color indexed="10"/>
        <rFont val="ＭＳ Ｐゴシック"/>
        <family val="3"/>
      </rPr>
      <t>対価</t>
    </r>
    <r>
      <rPr>
        <sz val="10"/>
        <rFont val="ＭＳ Ｐゴシック"/>
        <family val="3"/>
      </rPr>
      <t>B（元金償還分）相当分収入」、「サービス対価B（支払利息分）相当分収入」及び「給食センター設計・建設業務原価」以外の収益及び費用については、ＳＰＣがそれぞれの項目に係るサービスの提供を行った年度やＳＰＣがそれぞれのサービスの提供を受けた等の年度に計上する、発生主義により計上してください。</t>
    </r>
  </si>
</sst>
</file>

<file path=xl/styles.xml><?xml version="1.0" encoding="utf-8"?>
<styleSheet xmlns="http://schemas.openxmlformats.org/spreadsheetml/2006/main">
  <numFmts count="6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quot;Yes&quot;;&quot;Yes&quot;;&quot;No&quot;"/>
    <numFmt numFmtId="178" formatCode="&quot;True&quot;;&quot;True&quot;;&quot;False&quot;"/>
    <numFmt numFmtId="179" formatCode="&quot;On&quot;;&quot;On&quot;;&quot;Off&quot;"/>
    <numFmt numFmtId="180" formatCode="0.0%"/>
    <numFmt numFmtId="181" formatCode="#,##0_ ;[Red]\-#,##0\ "/>
    <numFmt numFmtId="182" formatCode="#,##0.0_ ;[Red]\-#,##0.0\ "/>
    <numFmt numFmtId="183" formatCode="#,##0.000;[Red]\-#,##0.000"/>
    <numFmt numFmtId="184" formatCode="#,##0.00&quot;㎡&quot;"/>
    <numFmt numFmtId="185" formatCode="#,##0.00_ ;[Red]\-#,##0.00\ "/>
    <numFmt numFmtId="186" formatCode="#,##0.0&quot;㎡&quot;"/>
    <numFmt numFmtId="187" formatCode="0.0"/>
    <numFmt numFmtId="188" formatCode="#,##0_ "/>
    <numFmt numFmtId="189" formatCode="#,##0_);[Red]\(#,##0\)"/>
    <numFmt numFmtId="190" formatCode="#,##0.0_ "/>
    <numFmt numFmtId="191" formatCode="#,##0.000_ "/>
    <numFmt numFmtId="192" formatCode="#,##0.0_);[Red]\(#,##0.0\)"/>
    <numFmt numFmtId="193" formatCode="#,##0.00_ "/>
    <numFmt numFmtId="194" formatCode="#,##0.000_ ;[Red]\-#,##0.000\ "/>
    <numFmt numFmtId="195" formatCode="0.0_);[Red]\(0.0\)"/>
    <numFmt numFmtId="196" formatCode="#,##0.0000;[Red]\-#,##0.0000"/>
    <numFmt numFmtId="197" formatCode="#,##0.00000;[Red]\-#,##0.00000"/>
    <numFmt numFmtId="198" formatCode="0.000000"/>
    <numFmt numFmtId="199" formatCode="0.00000"/>
    <numFmt numFmtId="200" formatCode="0.0000"/>
    <numFmt numFmtId="201" formatCode="0.00000000"/>
    <numFmt numFmtId="202" formatCode="#,##0.000000000000_ ;[Red]\-#,##0.000000000000\ "/>
    <numFmt numFmtId="203" formatCode="0.000"/>
    <numFmt numFmtId="204" formatCode="0.0000000"/>
    <numFmt numFmtId="205" formatCode="0.000000000"/>
    <numFmt numFmtId="206" formatCode="0.0000000000"/>
    <numFmt numFmtId="207" formatCode="0.00000000000"/>
    <numFmt numFmtId="208" formatCode="[$-411]ge"/>
    <numFmt numFmtId="209" formatCode="#,##0.000000_ ;[Red]\-#,##0.000000\ "/>
    <numFmt numFmtId="210" formatCode="0.000%"/>
    <numFmt numFmtId="211" formatCode=";;;"/>
    <numFmt numFmtId="212" formatCode="&quot;均等支払&quot;"/>
    <numFmt numFmtId="213" formatCode="#,##0.0000000000000_ ;[Red]\-#,##0.0000000000000\ "/>
    <numFmt numFmtId="214" formatCode="#,##0.00000000000000_ ;[Red]\-#,##0.00000000000000\ "/>
    <numFmt numFmtId="215" formatCode="0.0000%"/>
    <numFmt numFmtId="216" formatCode="#,##0.000000;[Red]\-#,##0.000000"/>
    <numFmt numFmtId="217" formatCode="&quot;$&quot;#,##0;&quot;$&quot;\-#,##0"/>
    <numFmt numFmtId="218" formatCode="&quot;$&quot;#,##0;[Red]&quot;$&quot;\-#,##0"/>
    <numFmt numFmtId="219" formatCode="&quot;$&quot;#,##0.00;&quot;$&quot;\-#,##0.00"/>
    <numFmt numFmtId="220" formatCode="&quot;$&quot;#,##0.00;[Red]&quot;$&quot;\-#,##0.00"/>
    <numFmt numFmtId="221" formatCode="_ &quot;$&quot;* #,##0_ ;_ &quot;$&quot;* \-#,##0_ ;_ &quot;$&quot;* &quot;-&quot;_ ;_ @_ "/>
    <numFmt numFmtId="222" formatCode="_ &quot;$&quot;* #,##0.00_ ;_ &quot;$&quot;* \-#,##0.00_ ;_ &quot;$&quot;* &quot;-&quot;??_ ;_ @_ "/>
    <numFmt numFmtId="223" formatCode="yy/m/d"/>
    <numFmt numFmtId="224" formatCode="yyyy/m"/>
    <numFmt numFmtId="225" formatCode="[$€-2]\ #,##0.00_);[Red]\([$€-2]\ #,##0.00\)"/>
  </numFmts>
  <fonts count="85">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b/>
      <sz val="12"/>
      <color indexed="8"/>
      <name val="ＭＳ Ｐゴシック"/>
      <family val="3"/>
    </font>
    <font>
      <sz val="10"/>
      <name val="中ゴシックＢＢＢ"/>
      <family val="1"/>
    </font>
    <font>
      <sz val="11"/>
      <name val="中ゴシックＢＢＢ"/>
      <family val="1"/>
    </font>
    <font>
      <sz val="12"/>
      <name val="Osaka"/>
      <family val="1"/>
    </font>
    <font>
      <sz val="6"/>
      <name val="Osaka"/>
      <family val="3"/>
    </font>
    <font>
      <b/>
      <sz val="11"/>
      <color indexed="8"/>
      <name val="ＭＳ Ｐゴシック"/>
      <family val="3"/>
    </font>
    <font>
      <sz val="10"/>
      <color indexed="8"/>
      <name val="ＭＳ Ｐゴシック"/>
      <family val="3"/>
    </font>
    <font>
      <sz val="9"/>
      <color indexed="8"/>
      <name val="ＭＳ Ｐゴシック"/>
      <family val="3"/>
    </font>
    <font>
      <sz val="10.5"/>
      <color indexed="8"/>
      <name val="ＭＳ Ｐゴシック"/>
      <family val="3"/>
    </font>
    <font>
      <sz val="16"/>
      <color indexed="8"/>
      <name val="ＭＳ Ｐゴシック"/>
      <family val="3"/>
    </font>
    <font>
      <b/>
      <sz val="14"/>
      <color indexed="10"/>
      <name val="ＭＳ Ｐゴシック"/>
      <family val="3"/>
    </font>
    <font>
      <b/>
      <sz val="11"/>
      <name val="ＭＳ Ｐゴシック"/>
      <family val="3"/>
    </font>
    <font>
      <sz val="10.5"/>
      <color indexed="8"/>
      <name val="ＭＳ 明朝"/>
      <family val="1"/>
    </font>
    <font>
      <sz val="10"/>
      <name val="ＭＳ Ｐゴシック"/>
      <family val="3"/>
    </font>
    <font>
      <sz val="11"/>
      <name val="明朝"/>
      <family val="1"/>
    </font>
    <font>
      <sz val="10.5"/>
      <name val="ＭＳ Ｐゴシック"/>
      <family val="3"/>
    </font>
    <font>
      <b/>
      <sz val="12"/>
      <name val="ＭＳ Ｐゴシック"/>
      <family val="3"/>
    </font>
    <font>
      <sz val="9"/>
      <name val="ＭＳ Ｐゴシック"/>
      <family val="3"/>
    </font>
    <font>
      <b/>
      <sz val="14"/>
      <name val="ＭＳ Ｐゴシック"/>
      <family val="3"/>
    </font>
    <font>
      <b/>
      <sz val="10"/>
      <name val="ＭＳ Ｐゴシック"/>
      <family val="3"/>
    </font>
    <font>
      <strike/>
      <sz val="10"/>
      <name val="ＭＳ Ｐゴシック"/>
      <family val="3"/>
    </font>
    <font>
      <sz val="24"/>
      <color indexed="8"/>
      <name val="ＭＳ Ｐゴシック"/>
      <family val="3"/>
    </font>
    <font>
      <sz val="18"/>
      <color indexed="8"/>
      <name val="ＭＳ Ｐゴシック"/>
      <family val="3"/>
    </font>
    <font>
      <sz val="14"/>
      <color indexed="8"/>
      <name val="ＭＳ Ｐゴシック"/>
      <family val="3"/>
    </font>
    <font>
      <sz val="12"/>
      <color indexed="8"/>
      <name val="ＭＳ Ｐゴシック"/>
      <family val="3"/>
    </font>
    <font>
      <sz val="8"/>
      <name val="ＭＳ Ｐゴシック"/>
      <family val="3"/>
    </font>
    <font>
      <sz val="20"/>
      <color indexed="8"/>
      <name val="ＭＳ Ｐゴシック"/>
      <family val="3"/>
    </font>
    <font>
      <sz val="10"/>
      <name val="ＭＳ ゴシック"/>
      <family val="3"/>
    </font>
    <font>
      <sz val="18"/>
      <name val="ＭＳ Ｐゴシック"/>
      <family val="3"/>
    </font>
    <font>
      <sz val="14"/>
      <name val="ＭＳ Ｐゴシック"/>
      <family val="3"/>
    </font>
    <font>
      <sz val="16"/>
      <name val="ＭＳ Ｐゴシック"/>
      <family val="3"/>
    </font>
    <font>
      <sz val="9"/>
      <color indexed="8"/>
      <name val="HGPｺﾞｼｯｸM"/>
      <family val="3"/>
    </font>
    <font>
      <sz val="18"/>
      <color indexed="8"/>
      <name val="HGPｺﾞｼｯｸM"/>
      <family val="3"/>
    </font>
    <font>
      <b/>
      <sz val="11"/>
      <color indexed="8"/>
      <name val="HGPｺﾞｼｯｸM"/>
      <family val="3"/>
    </font>
    <font>
      <b/>
      <sz val="9"/>
      <color indexed="8"/>
      <name val="HGPｺﾞｼｯｸM"/>
      <family val="3"/>
    </font>
    <font>
      <sz val="8"/>
      <color indexed="8"/>
      <name val="HGPｺﾞｼｯｸM"/>
      <family val="3"/>
    </font>
    <font>
      <sz val="9"/>
      <name val="ＭＳ ゴシック"/>
      <family val="3"/>
    </font>
    <font>
      <vertAlign val="superscript"/>
      <sz val="9"/>
      <name val="ＭＳ ゴシック"/>
      <family val="3"/>
    </font>
    <font>
      <sz val="14"/>
      <color indexed="8"/>
      <name val="HGPｺﾞｼｯｸM"/>
      <family val="3"/>
    </font>
    <font>
      <b/>
      <sz val="9"/>
      <name val="ＭＳ Ｐゴシック"/>
      <family val="3"/>
    </font>
    <font>
      <sz val="11"/>
      <color indexed="10"/>
      <name val="ＭＳ Ｐゴシック"/>
      <family val="3"/>
    </font>
    <font>
      <sz val="9"/>
      <color indexed="10"/>
      <name val="ＭＳ ゴシック"/>
      <family val="3"/>
    </font>
    <font>
      <strike/>
      <sz val="9"/>
      <color indexed="10"/>
      <name val="ＭＳ ゴシック"/>
      <family val="3"/>
    </font>
    <font>
      <sz val="8"/>
      <color indexed="8"/>
      <name val="ＭＳ 明朝"/>
      <family val="1"/>
    </font>
    <font>
      <sz val="10"/>
      <color indexed="10"/>
      <name val="ＭＳ Ｐゴシック"/>
      <family val="3"/>
    </font>
    <font>
      <sz val="16"/>
      <color indexed="10"/>
      <name val="ＭＳ Ｐゴシック"/>
      <family val="3"/>
    </font>
    <font>
      <sz val="8"/>
      <color indexed="8"/>
      <name val="ＭＳ ゴシック"/>
      <family val="3"/>
    </font>
    <font>
      <strike/>
      <sz val="8"/>
      <color indexed="10"/>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8">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22"/>
        <bgColor indexed="64"/>
      </patternFill>
    </fill>
    <fill>
      <patternFill patternType="solid">
        <fgColor indexed="41"/>
        <bgColor indexed="64"/>
      </patternFill>
    </fill>
    <fill>
      <patternFill patternType="solid">
        <fgColor theme="0" tint="-0.24990999698638916"/>
        <bgColor indexed="64"/>
      </patternFill>
    </fill>
    <fill>
      <patternFill patternType="solid">
        <fgColor theme="0" tint="-0.04974000155925751"/>
        <bgColor indexed="64"/>
      </patternFill>
    </fill>
    <fill>
      <patternFill patternType="solid">
        <fgColor theme="4" tint="0.7998600006103516"/>
        <bgColor indexed="64"/>
      </patternFill>
    </fill>
  </fills>
  <borders count="28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style="thin"/>
      <top style="thin"/>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style="medium"/>
      <right>
        <color indexed="63"/>
      </right>
      <top style="medium"/>
      <bottom>
        <color indexed="63"/>
      </bottom>
    </border>
    <border>
      <left style="thin"/>
      <right style="thin"/>
      <top style="medium"/>
      <bottom style="thin"/>
    </border>
    <border>
      <left style="thin"/>
      <right style="thin"/>
      <top style="thin"/>
      <bottom style="medium"/>
    </border>
    <border>
      <left style="medium"/>
      <right>
        <color indexed="63"/>
      </right>
      <top>
        <color indexed="63"/>
      </top>
      <bottom>
        <color indexed="63"/>
      </bottom>
    </border>
    <border>
      <left style="medium"/>
      <right>
        <color indexed="63"/>
      </right>
      <top style="hair"/>
      <bottom>
        <color indexed="63"/>
      </bottom>
    </border>
    <border>
      <left style="medium"/>
      <right>
        <color indexed="63"/>
      </right>
      <top style="double"/>
      <bottom>
        <color indexed="63"/>
      </bottom>
    </border>
    <border>
      <left>
        <color indexed="63"/>
      </left>
      <right style="thin"/>
      <top>
        <color indexed="63"/>
      </top>
      <bottom>
        <color indexed="63"/>
      </bottom>
    </border>
    <border>
      <left style="medium"/>
      <right style="thin"/>
      <top style="thin"/>
      <bottom style="thick"/>
    </border>
    <border>
      <left style="thin"/>
      <right style="thin"/>
      <top style="thin"/>
      <bottom style="thick"/>
    </border>
    <border>
      <left style="thin"/>
      <right style="medium"/>
      <top style="thin"/>
      <bottom style="thick"/>
    </border>
    <border>
      <left style="thick"/>
      <right style="thin"/>
      <top>
        <color indexed="63"/>
      </top>
      <bottom>
        <color indexed="63"/>
      </bottom>
    </border>
    <border>
      <left style="thin"/>
      <right>
        <color indexed="63"/>
      </right>
      <top style="thick"/>
      <bottom style="dotted"/>
    </border>
    <border>
      <left style="medium"/>
      <right style="hair"/>
      <top style="thick"/>
      <bottom style="dotted"/>
    </border>
    <border>
      <left style="hair"/>
      <right style="hair"/>
      <top style="thick"/>
      <bottom style="dotted"/>
    </border>
    <border>
      <left style="hair"/>
      <right style="medium"/>
      <top style="thick"/>
      <bottom style="dotted"/>
    </border>
    <border>
      <left style="thin"/>
      <right>
        <color indexed="63"/>
      </right>
      <top style="dotted"/>
      <bottom style="dotted"/>
    </border>
    <border>
      <left style="medium"/>
      <right style="hair"/>
      <top style="dotted"/>
      <bottom style="dotted"/>
    </border>
    <border>
      <left style="hair"/>
      <right style="hair"/>
      <top style="dotted"/>
      <bottom style="dotted"/>
    </border>
    <border>
      <left style="hair"/>
      <right style="medium"/>
      <top style="dotted"/>
      <bottom style="dotted"/>
    </border>
    <border>
      <left style="thin"/>
      <right>
        <color indexed="63"/>
      </right>
      <top style="dotted"/>
      <bottom style="double"/>
    </border>
    <border>
      <left style="medium"/>
      <right style="hair"/>
      <top style="dotted"/>
      <bottom style="double"/>
    </border>
    <border>
      <left style="hair"/>
      <right style="hair"/>
      <top style="dotted"/>
      <bottom style="double"/>
    </border>
    <border>
      <left style="hair"/>
      <right style="medium"/>
      <top style="dotted"/>
      <bottom style="double"/>
    </border>
    <border>
      <left style="thick"/>
      <right>
        <color indexed="63"/>
      </right>
      <top style="double"/>
      <bottom>
        <color indexed="63"/>
      </bottom>
    </border>
    <border>
      <left style="thin"/>
      <right>
        <color indexed="63"/>
      </right>
      <top style="double"/>
      <bottom style="dotted"/>
    </border>
    <border>
      <left style="medium"/>
      <right style="hair"/>
      <top style="double"/>
      <bottom style="dotted"/>
    </border>
    <border>
      <left style="hair"/>
      <right style="hair"/>
      <top style="double"/>
      <bottom style="dotted"/>
    </border>
    <border>
      <left style="hair"/>
      <right style="medium"/>
      <top style="double"/>
      <bottom style="dotted"/>
    </border>
    <border>
      <left style="thick"/>
      <right>
        <color indexed="63"/>
      </right>
      <top>
        <color indexed="63"/>
      </top>
      <bottom>
        <color indexed="63"/>
      </bottom>
    </border>
    <border>
      <left style="thick"/>
      <right style="thin"/>
      <top>
        <color indexed="63"/>
      </top>
      <bottom style="double"/>
    </border>
    <border>
      <left style="thick"/>
      <right>
        <color indexed="63"/>
      </right>
      <top>
        <color indexed="63"/>
      </top>
      <bottom style="double"/>
    </border>
    <border>
      <left style="thick"/>
      <right>
        <color indexed="63"/>
      </right>
      <top>
        <color indexed="63"/>
      </top>
      <bottom style="medium"/>
    </border>
    <border>
      <left style="thin"/>
      <right>
        <color indexed="63"/>
      </right>
      <top style="dotted"/>
      <bottom style="medium"/>
    </border>
    <border>
      <left style="medium"/>
      <right style="hair"/>
      <top style="dotted"/>
      <bottom style="medium"/>
    </border>
    <border>
      <left style="hair"/>
      <right style="hair"/>
      <top style="dotted"/>
      <bottom style="medium"/>
    </border>
    <border>
      <left style="hair"/>
      <right style="medium"/>
      <top style="dotted"/>
      <bottom style="medium"/>
    </border>
    <border>
      <left style="thick"/>
      <right>
        <color indexed="63"/>
      </right>
      <top style="medium"/>
      <bottom style="thick"/>
    </border>
    <border>
      <left>
        <color indexed="63"/>
      </left>
      <right>
        <color indexed="63"/>
      </right>
      <top style="medium"/>
      <bottom style="thick"/>
    </border>
    <border>
      <left style="medium"/>
      <right>
        <color indexed="63"/>
      </right>
      <top style="medium"/>
      <bottom style="thick"/>
    </border>
    <border>
      <left>
        <color indexed="63"/>
      </left>
      <right style="medium"/>
      <top style="medium"/>
      <bottom style="thick"/>
    </border>
    <border>
      <left>
        <color indexed="63"/>
      </left>
      <right>
        <color indexed="63"/>
      </right>
      <top style="thick"/>
      <bottom style="dotted"/>
    </border>
    <border>
      <left>
        <color indexed="63"/>
      </left>
      <right>
        <color indexed="63"/>
      </right>
      <top style="dotted"/>
      <bottom style="dotted"/>
    </border>
    <border>
      <left>
        <color indexed="63"/>
      </left>
      <right>
        <color indexed="63"/>
      </right>
      <top style="dotted"/>
      <bottom style="double"/>
    </border>
    <border>
      <left>
        <color indexed="63"/>
      </left>
      <right>
        <color indexed="63"/>
      </right>
      <top style="double"/>
      <bottom style="dotted"/>
    </border>
    <border>
      <left>
        <color indexed="63"/>
      </left>
      <right>
        <color indexed="63"/>
      </right>
      <top style="dotted"/>
      <bottom style="medium"/>
    </border>
    <border>
      <left style="hair"/>
      <right>
        <color indexed="63"/>
      </right>
      <top style="hair"/>
      <bottom>
        <color indexed="63"/>
      </bottom>
    </border>
    <border>
      <left>
        <color indexed="63"/>
      </left>
      <right style="thin"/>
      <top style="thin"/>
      <bottom>
        <color indexed="63"/>
      </bottom>
    </border>
    <border>
      <left style="medium"/>
      <right style="hair"/>
      <top style="thin"/>
      <bottom style="medium"/>
    </border>
    <border>
      <left style="hair"/>
      <right style="hair"/>
      <top style="thin"/>
      <bottom style="medium"/>
    </border>
    <border>
      <left style="thin"/>
      <right style="hair"/>
      <top style="thin"/>
      <bottom style="medium"/>
    </border>
    <border>
      <left style="hair"/>
      <right style="thin"/>
      <top style="thin"/>
      <bottom style="medium"/>
    </border>
    <border>
      <left>
        <color indexed="63"/>
      </left>
      <right style="hair"/>
      <top>
        <color indexed="63"/>
      </top>
      <bottom>
        <color indexed="63"/>
      </bottom>
    </border>
    <border>
      <left style="hair"/>
      <right style="hair"/>
      <top>
        <color indexed="63"/>
      </top>
      <bottom>
        <color indexed="63"/>
      </bottom>
    </border>
    <border>
      <left style="hair"/>
      <right style="hair"/>
      <top style="medium"/>
      <bottom>
        <color indexed="63"/>
      </bottom>
    </border>
    <border>
      <left style="thin"/>
      <right style="medium"/>
      <top style="medium"/>
      <bottom>
        <color indexed="63"/>
      </bottom>
    </border>
    <border>
      <left style="thin"/>
      <right style="medium"/>
      <top>
        <color indexed="63"/>
      </top>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style="hair"/>
      <top style="hair"/>
      <bottom>
        <color indexed="63"/>
      </bottom>
    </border>
    <border>
      <left style="hair"/>
      <right style="hair"/>
      <top style="hair"/>
      <bottom>
        <color indexed="63"/>
      </bottom>
    </border>
    <border>
      <left style="thin"/>
      <right style="medium"/>
      <top style="hair"/>
      <bottom>
        <color indexed="63"/>
      </bottom>
    </border>
    <border>
      <left style="hair"/>
      <right>
        <color indexed="63"/>
      </right>
      <top>
        <color indexed="63"/>
      </top>
      <bottom>
        <color indexed="63"/>
      </bottom>
    </border>
    <border>
      <left style="hair"/>
      <right>
        <color indexed="63"/>
      </right>
      <top style="hair"/>
      <bottom style="hair"/>
    </border>
    <border>
      <left>
        <color indexed="63"/>
      </left>
      <right>
        <color indexed="63"/>
      </right>
      <top style="hair"/>
      <bottom style="hair"/>
    </border>
    <border>
      <left>
        <color indexed="63"/>
      </left>
      <right style="thin"/>
      <top style="hair"/>
      <bottom style="hair"/>
    </border>
    <border>
      <left>
        <color indexed="63"/>
      </left>
      <right style="hair"/>
      <top style="hair"/>
      <bottom style="hair"/>
    </border>
    <border>
      <left style="hair"/>
      <right style="hair"/>
      <top style="hair"/>
      <bottom style="hair"/>
    </border>
    <border>
      <left style="thin"/>
      <right style="medium"/>
      <top style="hair"/>
      <bottom style="hair"/>
    </border>
    <border>
      <left style="hair"/>
      <right style="hair"/>
      <top>
        <color indexed="63"/>
      </top>
      <bottom style="hair"/>
    </border>
    <border>
      <left>
        <color indexed="63"/>
      </left>
      <right>
        <color indexed="63"/>
      </right>
      <top style="medium"/>
      <bottom>
        <color indexed="63"/>
      </bottom>
    </border>
    <border>
      <left>
        <color indexed="63"/>
      </left>
      <right style="thin"/>
      <top style="medium"/>
      <bottom>
        <color indexed="63"/>
      </bottom>
    </border>
    <border>
      <left>
        <color indexed="63"/>
      </left>
      <right style="hair"/>
      <top style="medium"/>
      <bottom>
        <color indexed="63"/>
      </bottom>
    </border>
    <border>
      <left style="thin"/>
      <right style="hair"/>
      <top style="hair"/>
      <bottom style="hair"/>
    </border>
    <border>
      <left style="medium"/>
      <right>
        <color indexed="63"/>
      </right>
      <top>
        <color indexed="63"/>
      </top>
      <bottom style="medium"/>
    </border>
    <border>
      <left style="hair"/>
      <right>
        <color indexed="63"/>
      </right>
      <top>
        <color indexed="63"/>
      </top>
      <bottom style="medium"/>
    </border>
    <border>
      <left style="hair"/>
      <right>
        <color indexed="63"/>
      </right>
      <top style="hair"/>
      <bottom style="medium"/>
    </border>
    <border>
      <left>
        <color indexed="63"/>
      </left>
      <right>
        <color indexed="63"/>
      </right>
      <top style="hair"/>
      <bottom style="medium"/>
    </border>
    <border>
      <left>
        <color indexed="63"/>
      </left>
      <right style="thin"/>
      <top style="hair"/>
      <bottom style="medium"/>
    </border>
    <border>
      <left>
        <color indexed="63"/>
      </left>
      <right style="hair"/>
      <top style="hair"/>
      <bottom style="medium"/>
    </border>
    <border>
      <left style="hair"/>
      <right style="hair"/>
      <top style="hair"/>
      <bottom style="medium"/>
    </border>
    <border>
      <left style="thin"/>
      <right style="medium"/>
      <top style="hair"/>
      <bottom style="medium"/>
    </border>
    <border>
      <left style="medium"/>
      <right>
        <color indexed="63"/>
      </right>
      <top style="thin"/>
      <bottom style="double"/>
    </border>
    <border>
      <left>
        <color indexed="63"/>
      </left>
      <right>
        <color indexed="63"/>
      </right>
      <top style="thin"/>
      <bottom style="double"/>
    </border>
    <border>
      <left>
        <color indexed="63"/>
      </left>
      <right style="thin"/>
      <top style="thin"/>
      <bottom style="double"/>
    </border>
    <border>
      <left>
        <color indexed="63"/>
      </left>
      <right style="hair"/>
      <top style="thin"/>
      <bottom style="double"/>
    </border>
    <border>
      <left style="hair"/>
      <right style="hair"/>
      <top style="thin"/>
      <bottom style="double"/>
    </border>
    <border>
      <left style="thin"/>
      <right style="medium"/>
      <top style="thin"/>
      <bottom style="double"/>
    </border>
    <border>
      <left>
        <color indexed="63"/>
      </left>
      <right>
        <color indexed="63"/>
      </right>
      <top style="double"/>
      <bottom>
        <color indexed="63"/>
      </bottom>
    </border>
    <border>
      <left>
        <color indexed="63"/>
      </left>
      <right style="thin"/>
      <top style="double"/>
      <bottom>
        <color indexed="63"/>
      </bottom>
    </border>
    <border>
      <left>
        <color indexed="63"/>
      </left>
      <right style="hair"/>
      <top style="double"/>
      <bottom>
        <color indexed="63"/>
      </bottom>
    </border>
    <border>
      <left style="hair"/>
      <right style="hair"/>
      <top style="double"/>
      <bottom>
        <color indexed="63"/>
      </bottom>
    </border>
    <border>
      <left style="thin"/>
      <right style="medium"/>
      <top style="double"/>
      <bottom>
        <color indexed="63"/>
      </bottom>
    </border>
    <border>
      <left style="thin"/>
      <right style="hair"/>
      <top style="hair"/>
      <bottom style="medium"/>
    </border>
    <border>
      <left>
        <color indexed="63"/>
      </left>
      <right>
        <color indexed="63"/>
      </right>
      <top style="medium"/>
      <bottom style="medium"/>
    </border>
    <border>
      <left style="medium"/>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hair"/>
      <top style="thin"/>
      <bottom style="hair"/>
    </border>
    <border>
      <left style="hair"/>
      <right style="hair"/>
      <top style="thin"/>
      <bottom style="hair"/>
    </border>
    <border>
      <left style="hair"/>
      <right>
        <color indexed="63"/>
      </right>
      <top style="thin"/>
      <bottom style="hair"/>
    </border>
    <border>
      <left style="thin"/>
      <right style="medium"/>
      <top style="thin"/>
      <bottom style="hair"/>
    </border>
    <border>
      <left style="medium"/>
      <right style="hair"/>
      <top>
        <color indexed="63"/>
      </top>
      <bottom>
        <color indexed="63"/>
      </bottom>
    </border>
    <border>
      <left style="medium"/>
      <right style="hair"/>
      <top>
        <color indexed="63"/>
      </top>
      <bottom style="hair"/>
    </border>
    <border>
      <left style="medium"/>
      <right>
        <color indexed="63"/>
      </right>
      <top style="hair"/>
      <bottom style="medium"/>
    </border>
    <border>
      <left style="medium"/>
      <right>
        <color indexed="63"/>
      </right>
      <top style="thin"/>
      <bottom>
        <color indexed="63"/>
      </bottom>
    </border>
    <border>
      <left style="thin"/>
      <right style="hair"/>
      <top style="thin"/>
      <bottom>
        <color indexed="63"/>
      </bottom>
    </border>
    <border>
      <left style="hair"/>
      <right style="hair"/>
      <top style="thin"/>
      <bottom>
        <color indexed="63"/>
      </bottom>
    </border>
    <border diagonalUp="1">
      <left style="thin"/>
      <right style="medium"/>
      <top style="thin"/>
      <bottom>
        <color indexed="63"/>
      </bottom>
      <diagonal style="thin"/>
    </border>
    <border>
      <left style="medium"/>
      <right>
        <color indexed="63"/>
      </right>
      <top style="hair"/>
      <bottom style="hair"/>
    </border>
    <border>
      <left style="thin"/>
      <right style="hair"/>
      <top>
        <color indexed="63"/>
      </top>
      <bottom>
        <color indexed="63"/>
      </bottom>
    </border>
    <border>
      <left style="thin"/>
      <right style="medium"/>
      <top>
        <color indexed="63"/>
      </top>
      <bottom style="medium"/>
    </border>
    <border>
      <left style="hair"/>
      <right>
        <color indexed="63"/>
      </right>
      <top style="medium"/>
      <bottom>
        <color indexed="63"/>
      </bottom>
    </border>
    <border>
      <left style="hair"/>
      <right>
        <color indexed="63"/>
      </right>
      <top>
        <color indexed="63"/>
      </top>
      <bottom style="double"/>
    </border>
    <border>
      <left style="hair"/>
      <right style="hair"/>
      <top>
        <color indexed="63"/>
      </top>
      <bottom style="double"/>
    </border>
    <border>
      <left style="hair"/>
      <right>
        <color indexed="63"/>
      </right>
      <top style="double"/>
      <bottom>
        <color indexed="63"/>
      </botto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hair"/>
      <top style="medium"/>
      <bottom style="thin"/>
    </border>
    <border>
      <left style="hair"/>
      <right style="hair"/>
      <top style="medium"/>
      <bottom style="thin"/>
    </border>
    <border>
      <left style="hair"/>
      <right>
        <color indexed="63"/>
      </right>
      <top style="medium"/>
      <bottom style="thin"/>
    </border>
    <border>
      <left style="thin"/>
      <right style="medium"/>
      <top style="medium"/>
      <bottom style="thin"/>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style="hair"/>
      <top style="hair"/>
      <bottom style="thin"/>
    </border>
    <border>
      <left style="hair"/>
      <right style="hair"/>
      <top style="hair"/>
      <bottom style="thin"/>
    </border>
    <border>
      <left style="hair"/>
      <right>
        <color indexed="63"/>
      </right>
      <top style="hair"/>
      <bottom style="thin"/>
    </border>
    <border>
      <left style="thin"/>
      <right style="medium"/>
      <top style="hair"/>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hair"/>
      <top style="thin"/>
      <bottom style="medium"/>
    </border>
    <border>
      <left style="hair"/>
      <right>
        <color indexed="63"/>
      </right>
      <top style="thin"/>
      <bottom style="medium"/>
    </border>
    <border>
      <left style="thin"/>
      <right style="medium"/>
      <top style="thin"/>
      <bottom style="medium"/>
    </border>
    <border>
      <left style="medium"/>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hair"/>
      <top>
        <color indexed="63"/>
      </top>
      <bottom style="hair"/>
    </border>
    <border>
      <left style="hair"/>
      <right>
        <color indexed="63"/>
      </right>
      <top>
        <color indexed="63"/>
      </top>
      <bottom style="hair"/>
    </border>
    <border>
      <left style="thin"/>
      <right style="medium"/>
      <top>
        <color indexed="63"/>
      </top>
      <bottom style="hair"/>
    </border>
    <border diagonalUp="1">
      <left style="thin"/>
      <right style="hair"/>
      <top style="thin"/>
      <bottom>
        <color indexed="63"/>
      </bottom>
      <diagonal style="thin"/>
    </border>
    <border diagonalUp="1">
      <left style="thin"/>
      <right style="hair"/>
      <top style="thin"/>
      <bottom style="thin"/>
      <diagonal style="thin"/>
    </border>
    <border>
      <left style="hair"/>
      <right style="medium"/>
      <top style="thin"/>
      <bottom style="medium"/>
    </border>
    <border>
      <left style="thin"/>
      <right>
        <color indexed="63"/>
      </right>
      <top style="dotted"/>
      <bottom>
        <color indexed="63"/>
      </bottom>
    </border>
    <border>
      <left>
        <color indexed="63"/>
      </left>
      <right>
        <color indexed="63"/>
      </right>
      <top style="dotted"/>
      <bottom>
        <color indexed="63"/>
      </bottom>
    </border>
    <border>
      <left style="medium"/>
      <right style="hair"/>
      <top style="dotted"/>
      <bottom>
        <color indexed="63"/>
      </bottom>
    </border>
    <border>
      <left style="hair"/>
      <right style="hair"/>
      <top style="dotted"/>
      <bottom>
        <color indexed="63"/>
      </bottom>
    </border>
    <border>
      <left style="hair"/>
      <right style="medium"/>
      <top style="dotted"/>
      <bottom>
        <color indexed="63"/>
      </bottom>
    </border>
    <border diagonalUp="1">
      <left style="hair"/>
      <right style="hair"/>
      <top style="thin"/>
      <bottom style="thin"/>
      <diagonal style="thin"/>
    </border>
    <border diagonalUp="1">
      <left style="hair"/>
      <right style="thin"/>
      <top style="thin"/>
      <bottom style="thin"/>
      <diagonal style="thin"/>
    </border>
    <border diagonalUp="1">
      <left style="medium"/>
      <right style="hair"/>
      <top style="thin"/>
      <bottom style="thin"/>
      <diagonal style="thin"/>
    </border>
    <border diagonalUp="1">
      <left style="medium"/>
      <right style="hair"/>
      <top>
        <color indexed="63"/>
      </top>
      <bottom style="thin"/>
      <diagonal style="thin"/>
    </border>
    <border diagonalUp="1">
      <left style="hair"/>
      <right style="thin"/>
      <top>
        <color indexed="63"/>
      </top>
      <bottom style="thin"/>
      <diagonal style="thin"/>
    </border>
    <border diagonalUp="1">
      <left style="hair"/>
      <right style="thin"/>
      <top style="thin"/>
      <bottom style="thin"/>
      <diagonal style="hair"/>
    </border>
    <border diagonalUp="1">
      <left style="hair"/>
      <right style="medium"/>
      <top style="thin"/>
      <bottom style="thin"/>
      <diagonal style="thin"/>
    </border>
    <border diagonalUp="1">
      <left style="medium"/>
      <right style="hair"/>
      <top style="thin"/>
      <bottom>
        <color indexed="63"/>
      </bottom>
      <diagonal style="thin"/>
    </border>
    <border diagonalUp="1">
      <left style="hair"/>
      <right style="thin"/>
      <top style="thin"/>
      <bottom>
        <color indexed="63"/>
      </bottom>
      <diagonal style="thin"/>
    </border>
    <border>
      <left style="medium"/>
      <right style="hair"/>
      <top>
        <color indexed="63"/>
      </top>
      <bottom style="thin"/>
    </border>
    <border>
      <left style="hair"/>
      <right style="thin"/>
      <top>
        <color indexed="63"/>
      </top>
      <bottom style="thin"/>
    </border>
    <border>
      <left style="thin"/>
      <right style="hair"/>
      <top style="medium"/>
      <bottom style="thin"/>
    </border>
    <border>
      <left style="hair"/>
      <right style="hair"/>
      <top>
        <color indexed="63"/>
      </top>
      <bottom style="thin"/>
    </border>
    <border>
      <left style="hair"/>
      <right style="medium"/>
      <top>
        <color indexed="63"/>
      </top>
      <bottom style="thin"/>
    </border>
    <border>
      <left style="thin"/>
      <right style="hair"/>
      <top style="thin"/>
      <bottom style="thin"/>
    </border>
    <border>
      <left style="hair"/>
      <right style="hair"/>
      <top style="thin"/>
      <bottom style="thin"/>
    </border>
    <border>
      <left style="medium"/>
      <right style="hair"/>
      <top style="thin"/>
      <bottom>
        <color indexed="63"/>
      </bottom>
    </border>
    <border>
      <left style="hair"/>
      <right style="thin"/>
      <top style="thin"/>
      <bottom style="thin"/>
    </border>
    <border>
      <left style="hair"/>
      <right style="medium"/>
      <top style="thin"/>
      <bottom style="thin"/>
    </border>
    <border>
      <left style="medium"/>
      <right style="hair"/>
      <top style="medium"/>
      <bottom style="thin"/>
    </border>
    <border>
      <left style="medium"/>
      <right style="hair"/>
      <top style="thin"/>
      <bottom style="thin"/>
    </border>
    <border>
      <left style="medium"/>
      <right style="medium"/>
      <top>
        <color indexed="63"/>
      </top>
      <bottom style="thin"/>
    </border>
    <border>
      <left style="medium"/>
      <right style="medium"/>
      <top style="thin"/>
      <bottom style="thin"/>
    </border>
    <border>
      <left style="medium"/>
      <right style="medium"/>
      <top style="thin"/>
      <bottom style="medium"/>
    </border>
    <border>
      <left style="thin"/>
      <right>
        <color indexed="63"/>
      </right>
      <top style="medium"/>
      <bottom style="thin"/>
    </border>
    <border>
      <left style="thin"/>
      <right>
        <color indexed="63"/>
      </right>
      <top style="thin"/>
      <bottom style="medium"/>
    </border>
    <border>
      <left style="thin"/>
      <right style="medium"/>
      <top>
        <color indexed="63"/>
      </top>
      <bottom style="thin"/>
    </border>
    <border>
      <left style="thin"/>
      <right style="medium"/>
      <top style="thin"/>
      <bottom style="thin"/>
    </border>
    <border diagonalUp="1">
      <left style="hair"/>
      <right style="hair"/>
      <top style="hair"/>
      <bottom style="hair"/>
      <diagonal style="hair"/>
    </border>
    <border diagonalUp="1">
      <left>
        <color indexed="63"/>
      </left>
      <right style="hair"/>
      <top style="hair"/>
      <bottom style="hair"/>
      <diagonal style="hair"/>
    </border>
    <border diagonalUp="1">
      <left style="hair"/>
      <right>
        <color indexed="63"/>
      </right>
      <top style="hair"/>
      <bottom style="hair"/>
      <diagonal style="hair"/>
    </border>
    <border diagonalUp="1">
      <left style="hair"/>
      <right style="thin"/>
      <top style="hair"/>
      <bottom style="hair"/>
      <diagonal style="hair"/>
    </border>
    <border>
      <left style="hair"/>
      <right style="thin"/>
      <top style="hair"/>
      <bottom style="hair"/>
    </border>
    <border diagonalUp="1">
      <left style="medium"/>
      <right style="hair"/>
      <top>
        <color indexed="63"/>
      </top>
      <bottom style="hair"/>
      <diagonal style="thin"/>
    </border>
    <border diagonalUp="1">
      <left style="hair"/>
      <right style="thin"/>
      <top>
        <color indexed="63"/>
      </top>
      <bottom style="hair"/>
      <diagonal style="thin"/>
    </border>
    <border diagonalUp="1">
      <left style="thin"/>
      <right style="hair"/>
      <top>
        <color indexed="63"/>
      </top>
      <bottom style="hair"/>
      <diagonal style="thin"/>
    </border>
    <border>
      <left style="hair"/>
      <right style="thin"/>
      <top style="medium"/>
      <bottom style="thin"/>
    </border>
    <border diagonalUp="1">
      <left style="medium"/>
      <right style="hair"/>
      <top style="medium"/>
      <bottom style="thin"/>
      <diagonal style="thin"/>
    </border>
    <border diagonalUp="1">
      <left style="hair"/>
      <right style="thin"/>
      <top style="medium"/>
      <bottom style="thin"/>
      <diagonal style="thin"/>
    </border>
    <border diagonalUp="1">
      <left style="medium"/>
      <right style="medium"/>
      <top style="medium"/>
      <bottom style="thin"/>
      <diagonal style="thin"/>
    </border>
    <border>
      <left style="hair"/>
      <right style="medium"/>
      <top style="medium"/>
      <bottom style="thin"/>
    </border>
    <border diagonalUp="1">
      <left style="thin"/>
      <right style="thin"/>
      <top style="medium"/>
      <bottom style="thin"/>
      <diagonal style="thin"/>
    </border>
    <border>
      <left style="thin"/>
      <right>
        <color indexed="63"/>
      </right>
      <top>
        <color indexed="63"/>
      </top>
      <bottom style="dotted"/>
    </border>
    <border>
      <left>
        <color indexed="63"/>
      </left>
      <right>
        <color indexed="63"/>
      </right>
      <top>
        <color indexed="63"/>
      </top>
      <bottom style="dotted"/>
    </border>
    <border>
      <left style="medium"/>
      <right style="hair"/>
      <top>
        <color indexed="63"/>
      </top>
      <bottom style="dotted"/>
    </border>
    <border>
      <left style="hair"/>
      <right style="hair"/>
      <top>
        <color indexed="63"/>
      </top>
      <bottom style="dotted"/>
    </border>
    <border>
      <left style="hair"/>
      <right style="medium"/>
      <top>
        <color indexed="63"/>
      </top>
      <bottom style="dotted"/>
    </border>
    <border>
      <left style="thin"/>
      <right style="hair"/>
      <top>
        <color indexed="63"/>
      </top>
      <bottom style="thin"/>
    </border>
    <border diagonalUp="1">
      <left style="medium"/>
      <right style="hair"/>
      <top style="hair"/>
      <bottom style="medium"/>
      <diagonal style="thin"/>
    </border>
    <border diagonalUp="1">
      <left style="hair"/>
      <right style="thin"/>
      <top style="hair"/>
      <bottom style="medium"/>
      <diagonal style="thin"/>
    </border>
    <border diagonalUp="1">
      <left style="thin"/>
      <right style="hair"/>
      <top style="hair"/>
      <bottom style="medium"/>
      <diagonal style="thin"/>
    </border>
    <border diagonalUp="1">
      <left style="thin"/>
      <right style="thin"/>
      <top style="hair"/>
      <bottom style="medium"/>
      <diagonal style="thin"/>
    </border>
    <border diagonalUp="1">
      <left style="thin"/>
      <right style="thin"/>
      <top style="thin"/>
      <bottom style="medium"/>
      <diagonal style="thin"/>
    </border>
    <border diagonalUp="1">
      <left style="thin"/>
      <right style="thin"/>
      <top style="medium"/>
      <bottom>
        <color indexed="63"/>
      </bottom>
      <diagonal style="thin"/>
    </border>
    <border>
      <left style="thin"/>
      <right style="thin"/>
      <top style="medium"/>
      <bottom>
        <color indexed="63"/>
      </bottom>
    </border>
    <border>
      <left style="thin"/>
      <right style="thin"/>
      <top style="hair"/>
      <bottom style="thin"/>
    </border>
    <border diagonalUp="1">
      <left style="thin"/>
      <right style="thin"/>
      <top style="hair"/>
      <bottom style="thin"/>
      <diagonal style="thin"/>
    </border>
    <border diagonalUp="1">
      <left style="hair"/>
      <right style="hair"/>
      <top style="thin"/>
      <bottom style="hair"/>
      <diagonal style="thin"/>
    </border>
    <border diagonalUp="1">
      <left>
        <color indexed="63"/>
      </left>
      <right style="thin"/>
      <top style="thin"/>
      <bottom style="hair"/>
      <diagonal style="thin"/>
    </border>
    <border diagonalUp="1">
      <left style="hair"/>
      <right style="hair"/>
      <top style="hair"/>
      <bottom style="hair"/>
      <diagonal style="thin"/>
    </border>
    <border diagonalUp="1">
      <left>
        <color indexed="63"/>
      </left>
      <right style="thin"/>
      <top style="hair"/>
      <bottom style="hair"/>
      <diagonal style="thin"/>
    </border>
    <border>
      <left style="hair"/>
      <right style="thin"/>
      <top style="thin"/>
      <bottom style="hair"/>
    </border>
    <border>
      <left style="hair"/>
      <right style="thin"/>
      <top style="hair"/>
      <bottom style="thin"/>
    </border>
    <border>
      <left>
        <color indexed="63"/>
      </left>
      <right>
        <color indexed="63"/>
      </right>
      <top>
        <color indexed="63"/>
      </top>
      <bottom style="thin"/>
    </border>
    <border>
      <left style="thin"/>
      <right style="hair"/>
      <top>
        <color indexed="63"/>
      </top>
      <bottom style="hair"/>
    </border>
    <border>
      <left style="hair"/>
      <right style="thin"/>
      <top>
        <color indexed="63"/>
      </top>
      <bottom style="hair"/>
    </border>
    <border>
      <left style="hair"/>
      <right style="medium"/>
      <top>
        <color indexed="63"/>
      </top>
      <bottom style="hair"/>
    </border>
    <border>
      <left style="hair"/>
      <right style="thin"/>
      <top style="hair"/>
      <bottom style="medium"/>
    </border>
    <border>
      <left style="hair"/>
      <right style="medium"/>
      <top style="hair"/>
      <bottom style="medium"/>
    </border>
    <border>
      <left style="hair"/>
      <right style="thin"/>
      <top>
        <color indexed="63"/>
      </top>
      <bottom>
        <color indexed="63"/>
      </bottom>
    </border>
    <border>
      <left style="hair"/>
      <right style="medium"/>
      <top>
        <color indexed="63"/>
      </top>
      <bottom>
        <color indexed="63"/>
      </bottom>
    </border>
    <border>
      <left style="medium"/>
      <right style="hair"/>
      <top style="hair"/>
      <bottom style="medium"/>
    </border>
    <border>
      <left style="medium"/>
      <right style="medium"/>
      <top style="thin"/>
      <bottom>
        <color indexed="63"/>
      </bottom>
    </border>
    <border>
      <left style="medium"/>
      <right style="medium"/>
      <top style="hair"/>
      <bottom style="medium"/>
    </border>
    <border diagonalUp="1">
      <left style="hair"/>
      <right style="medium"/>
      <top style="thin"/>
      <bottom style="hair"/>
      <diagonal style="thin"/>
    </border>
    <border diagonalUp="1">
      <left style="hair"/>
      <right style="hair"/>
      <top style="hair"/>
      <bottom style="medium"/>
      <diagonal style="thin"/>
    </border>
    <border diagonalUp="1">
      <left style="hair"/>
      <right style="medium"/>
      <top style="hair"/>
      <bottom style="medium"/>
      <diagonal style="thin"/>
    </border>
    <border>
      <left style="thin"/>
      <right style="thin"/>
      <top style="hair"/>
      <bottom style="medium"/>
    </border>
    <border>
      <left style="thin"/>
      <right>
        <color indexed="63"/>
      </right>
      <top style="thin"/>
      <bottom style="hair"/>
    </border>
    <border>
      <left style="thin"/>
      <right>
        <color indexed="63"/>
      </right>
      <top style="hair"/>
      <bottom style="hair"/>
    </border>
    <border>
      <left style="thin"/>
      <right>
        <color indexed="63"/>
      </right>
      <top style="hair"/>
      <bottom>
        <color indexed="63"/>
      </bottom>
    </border>
    <border>
      <left style="thin"/>
      <right style="hair"/>
      <top style="thin"/>
      <bottom style="hair"/>
    </border>
    <border>
      <left style="thin"/>
      <right style="hair"/>
      <top style="hair"/>
      <bottom style="thin"/>
    </border>
    <border>
      <left style="hair"/>
      <right>
        <color indexed="63"/>
      </right>
      <top style="thin"/>
      <bottom style="thin"/>
    </border>
    <border>
      <left>
        <color indexed="63"/>
      </left>
      <right style="hair"/>
      <top style="thin"/>
      <bottom style="thin"/>
    </border>
    <border>
      <left style="hair"/>
      <right>
        <color indexed="63"/>
      </right>
      <top style="thin"/>
      <bottom>
        <color indexed="63"/>
      </bottom>
    </border>
    <border>
      <left>
        <color indexed="63"/>
      </left>
      <right style="hair"/>
      <top style="thin"/>
      <bottom>
        <color indexed="63"/>
      </bottom>
    </border>
    <border>
      <left style="hair"/>
      <right>
        <color indexed="63"/>
      </right>
      <top>
        <color indexed="63"/>
      </top>
      <bottom style="thin"/>
    </border>
    <border>
      <left>
        <color indexed="63"/>
      </left>
      <right style="hair"/>
      <top>
        <color indexed="63"/>
      </top>
      <bottom style="thin"/>
    </border>
    <border>
      <left>
        <color indexed="63"/>
      </left>
      <right style="medium"/>
      <top style="medium"/>
      <bottom style="thin"/>
    </border>
    <border>
      <left style="medium"/>
      <right>
        <color indexed="63"/>
      </right>
      <top style="thin"/>
      <bottom style="thin"/>
    </border>
    <border>
      <left>
        <color indexed="63"/>
      </left>
      <right>
        <color indexed="63"/>
      </right>
      <top>
        <color indexed="63"/>
      </top>
      <bottom style="medium"/>
    </border>
    <border>
      <left>
        <color indexed="63"/>
      </left>
      <right style="medium"/>
      <top style="thin"/>
      <bottom style="hair"/>
    </border>
    <border>
      <left style="thin"/>
      <right>
        <color indexed="63"/>
      </right>
      <top style="hair"/>
      <bottom style="medium"/>
    </border>
    <border>
      <left>
        <color indexed="63"/>
      </left>
      <right style="medium"/>
      <top style="hair"/>
      <bottom style="medium"/>
    </border>
    <border>
      <left>
        <color indexed="63"/>
      </left>
      <right style="medium"/>
      <top style="thin"/>
      <bottom style="thin"/>
    </border>
    <border>
      <left>
        <color indexed="63"/>
      </left>
      <right style="medium"/>
      <top style="thin"/>
      <bottom>
        <color indexed="63"/>
      </bottom>
    </border>
    <border>
      <left style="medium"/>
      <right style="thin"/>
      <top style="thin"/>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medium"/>
      <top>
        <color indexed="63"/>
      </top>
      <bottom>
        <color indexed="63"/>
      </bottom>
    </border>
    <border>
      <left style="medium"/>
      <right style="hair"/>
      <top style="medium"/>
      <bottom style="hair"/>
    </border>
    <border>
      <left style="hair"/>
      <right style="hair"/>
      <top style="medium"/>
      <bottom style="hair"/>
    </border>
    <border>
      <left style="medium"/>
      <right style="thin"/>
      <top style="medium"/>
      <bottom style="hair"/>
    </border>
    <border>
      <left style="medium"/>
      <right style="thin"/>
      <top style="hair"/>
      <bottom style="hair"/>
    </border>
    <border>
      <left style="thin"/>
      <right style="thin"/>
      <top style="thin"/>
      <bottom style="hair"/>
    </border>
    <border>
      <left style="medium"/>
      <right style="thin"/>
      <top style="hair"/>
      <bottom style="medium"/>
    </border>
    <border>
      <left style="medium"/>
      <right>
        <color indexed="63"/>
      </right>
      <top style="thick"/>
      <bottom style="thin"/>
    </border>
    <border>
      <left>
        <color indexed="63"/>
      </left>
      <right>
        <color indexed="63"/>
      </right>
      <top style="thick"/>
      <bottom style="thin"/>
    </border>
    <border>
      <left>
        <color indexed="63"/>
      </left>
      <right style="medium"/>
      <top style="thick"/>
      <bottom style="thin"/>
    </border>
    <border diagonalDown="1">
      <left style="thick"/>
      <right>
        <color indexed="63"/>
      </right>
      <top style="thick"/>
      <bottom>
        <color indexed="63"/>
      </bottom>
      <diagonal style="hair"/>
    </border>
    <border diagonalDown="1">
      <left>
        <color indexed="63"/>
      </left>
      <right>
        <color indexed="63"/>
      </right>
      <top style="thick"/>
      <bottom>
        <color indexed="63"/>
      </bottom>
      <diagonal style="hair"/>
    </border>
    <border diagonalDown="1">
      <left style="thick"/>
      <right>
        <color indexed="63"/>
      </right>
      <top>
        <color indexed="63"/>
      </top>
      <bottom style="thick"/>
      <diagonal style="hair"/>
    </border>
    <border diagonalDown="1">
      <left>
        <color indexed="63"/>
      </left>
      <right>
        <color indexed="63"/>
      </right>
      <top>
        <color indexed="63"/>
      </top>
      <bottom style="thick"/>
      <diagonal style="hair"/>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 fillId="0" borderId="0">
      <alignment/>
      <protection/>
    </xf>
    <xf numFmtId="0" fontId="7" fillId="0" borderId="0">
      <alignment/>
      <protection/>
    </xf>
    <xf numFmtId="0" fontId="69" fillId="0" borderId="0" applyNumberFormat="0" applyFill="0" applyBorder="0" applyAlignment="0" applyProtection="0"/>
    <xf numFmtId="0" fontId="70" fillId="26" borderId="1" applyNumberFormat="0" applyAlignment="0" applyProtection="0"/>
    <xf numFmtId="0" fontId="71"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72" fillId="0" borderId="3" applyNumberFormat="0" applyFill="0" applyAlignment="0" applyProtection="0"/>
    <xf numFmtId="0" fontId="73" fillId="29" borderId="0" applyNumberFormat="0" applyBorder="0" applyAlignment="0" applyProtection="0"/>
    <xf numFmtId="0" fontId="74" fillId="30" borderId="4" applyNumberFormat="0" applyAlignment="0" applyProtection="0"/>
    <xf numFmtId="0" fontId="7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6" fillId="0" borderId="5" applyNumberFormat="0" applyFill="0" applyAlignment="0" applyProtection="0"/>
    <xf numFmtId="0" fontId="77" fillId="0" borderId="6" applyNumberFormat="0" applyFill="0" applyAlignment="0" applyProtection="0"/>
    <xf numFmtId="0" fontId="78" fillId="0" borderId="7" applyNumberFormat="0" applyFill="0" applyAlignment="0" applyProtection="0"/>
    <xf numFmtId="0" fontId="78" fillId="0" borderId="0" applyNumberFormat="0" applyFill="0" applyBorder="0" applyAlignment="0" applyProtection="0"/>
    <xf numFmtId="0" fontId="79" fillId="0" borderId="8" applyNumberFormat="0" applyFill="0" applyAlignment="0" applyProtection="0"/>
    <xf numFmtId="0" fontId="80" fillId="30" borderId="9" applyNumberFormat="0" applyAlignment="0" applyProtection="0"/>
    <xf numFmtId="0" fontId="81" fillId="0" borderId="0" applyNumberFormat="0" applyFill="0" applyBorder="0" applyAlignment="0" applyProtection="0"/>
    <xf numFmtId="0" fontId="6" fillId="0" borderId="0">
      <alignment/>
      <protection/>
    </xf>
    <xf numFmtId="0" fontId="6" fillId="0" borderId="0">
      <alignment/>
      <protection/>
    </xf>
    <xf numFmtId="6" fontId="0" fillId="0" borderId="0" applyFont="0" applyFill="0" applyBorder="0" applyAlignment="0" applyProtection="0"/>
    <xf numFmtId="8" fontId="0" fillId="0" borderId="0" applyFont="0" applyFill="0" applyBorder="0" applyAlignment="0" applyProtection="0"/>
    <xf numFmtId="0" fontId="82" fillId="31" borderId="4" applyNumberFormat="0" applyAlignment="0" applyProtection="0"/>
    <xf numFmtId="0" fontId="0" fillId="0" borderId="0">
      <alignment/>
      <protection/>
    </xf>
    <xf numFmtId="0" fontId="19" fillId="0" borderId="0">
      <alignment/>
      <protection/>
    </xf>
    <xf numFmtId="0" fontId="8" fillId="0" borderId="0">
      <alignment/>
      <protection/>
    </xf>
    <xf numFmtId="0" fontId="2" fillId="0" borderId="0" applyNumberFormat="0" applyFill="0" applyBorder="0" applyAlignment="0" applyProtection="0"/>
    <xf numFmtId="0" fontId="83" fillId="32" borderId="0" applyNumberFormat="0" applyBorder="0" applyAlignment="0" applyProtection="0"/>
  </cellStyleXfs>
  <cellXfs count="845">
    <xf numFmtId="0" fontId="0" fillId="0" borderId="0" xfId="0" applyAlignment="1">
      <alignment/>
    </xf>
    <xf numFmtId="0" fontId="10" fillId="0" borderId="0" xfId="0" applyFont="1" applyAlignment="1">
      <alignment/>
    </xf>
    <xf numFmtId="0" fontId="4" fillId="0" borderId="0" xfId="0" applyFont="1" applyAlignment="1">
      <alignment/>
    </xf>
    <xf numFmtId="0" fontId="5" fillId="0" borderId="0" xfId="0" applyFont="1" applyAlignment="1">
      <alignment vertical="top"/>
    </xf>
    <xf numFmtId="0" fontId="12" fillId="0" borderId="0" xfId="0" applyFont="1" applyAlignment="1">
      <alignment/>
    </xf>
    <xf numFmtId="0" fontId="13" fillId="33" borderId="10" xfId="0" applyFont="1" applyFill="1" applyBorder="1" applyAlignment="1">
      <alignment horizontal="center" vertical="top" wrapText="1"/>
    </xf>
    <xf numFmtId="0" fontId="13" fillId="33" borderId="11" xfId="0" applyFont="1" applyFill="1" applyBorder="1" applyAlignment="1">
      <alignment vertical="top" wrapText="1"/>
    </xf>
    <xf numFmtId="0" fontId="13" fillId="33" borderId="12" xfId="0" applyFont="1" applyFill="1" applyBorder="1" applyAlignment="1">
      <alignment vertical="top" wrapText="1"/>
    </xf>
    <xf numFmtId="0" fontId="13" fillId="33" borderId="13" xfId="0" applyFont="1" applyFill="1" applyBorder="1" applyAlignment="1">
      <alignment vertical="top" wrapText="1"/>
    </xf>
    <xf numFmtId="0" fontId="11" fillId="0" borderId="0" xfId="0" applyFont="1" applyAlignment="1">
      <alignment horizontal="justify"/>
    </xf>
    <xf numFmtId="0" fontId="13" fillId="33" borderId="14" xfId="0" applyFont="1" applyFill="1" applyBorder="1" applyAlignment="1">
      <alignment horizontal="center" vertical="top" wrapText="1"/>
    </xf>
    <xf numFmtId="0" fontId="13" fillId="0" borderId="0" xfId="0" applyFont="1" applyAlignment="1">
      <alignment/>
    </xf>
    <xf numFmtId="0" fontId="13" fillId="0" borderId="15" xfId="0" applyFont="1" applyBorder="1" applyAlignment="1">
      <alignment horizontal="center" vertical="top" wrapText="1"/>
    </xf>
    <xf numFmtId="0" fontId="13" fillId="0" borderId="15" xfId="0" applyFont="1" applyBorder="1" applyAlignment="1">
      <alignment vertical="top" wrapText="1"/>
    </xf>
    <xf numFmtId="0" fontId="11" fillId="0" borderId="0" xfId="0" applyFont="1" applyAlignment="1">
      <alignment horizontal="left"/>
    </xf>
    <xf numFmtId="0" fontId="4" fillId="0" borderId="0" xfId="0" applyFont="1" applyAlignment="1">
      <alignment horizontal="center"/>
    </xf>
    <xf numFmtId="0" fontId="13" fillId="0" borderId="0" xfId="0" applyFont="1" applyFill="1" applyBorder="1" applyAlignment="1">
      <alignment horizontal="center" vertical="top" wrapText="1"/>
    </xf>
    <xf numFmtId="0" fontId="13" fillId="0" borderId="0" xfId="0" applyFont="1" applyFill="1" applyBorder="1" applyAlignment="1">
      <alignment vertical="top" wrapText="1"/>
    </xf>
    <xf numFmtId="0" fontId="11" fillId="0" borderId="0" xfId="0" applyFont="1" applyAlignment="1">
      <alignment horizontal="left" vertical="top"/>
    </xf>
    <xf numFmtId="0" fontId="15" fillId="0" borderId="0" xfId="0" applyFont="1" applyAlignment="1">
      <alignment/>
    </xf>
    <xf numFmtId="0" fontId="14" fillId="0" borderId="0" xfId="0" applyFont="1" applyBorder="1" applyAlignment="1">
      <alignment vertical="center"/>
    </xf>
    <xf numFmtId="0" fontId="16" fillId="0" borderId="0" xfId="0" applyFont="1" applyAlignment="1">
      <alignment/>
    </xf>
    <xf numFmtId="0" fontId="17" fillId="0" borderId="0" xfId="0" applyFont="1" applyAlignment="1">
      <alignment/>
    </xf>
    <xf numFmtId="0" fontId="12" fillId="0" borderId="0" xfId="0" applyFont="1" applyFill="1" applyBorder="1" applyAlignment="1">
      <alignment vertical="top" wrapText="1"/>
    </xf>
    <xf numFmtId="0" fontId="11" fillId="0" borderId="0" xfId="0" applyFont="1" applyFill="1" applyBorder="1" applyAlignment="1">
      <alignment horizontal="justify"/>
    </xf>
    <xf numFmtId="0" fontId="18" fillId="33" borderId="16" xfId="0" applyFont="1" applyFill="1" applyBorder="1" applyAlignment="1">
      <alignment vertical="center" wrapText="1"/>
    </xf>
    <xf numFmtId="0" fontId="18" fillId="33" borderId="17" xfId="0" applyFont="1" applyFill="1" applyBorder="1" applyAlignment="1">
      <alignment vertical="center" wrapText="1"/>
    </xf>
    <xf numFmtId="0" fontId="18" fillId="33" borderId="11" xfId="0" applyFont="1" applyFill="1" applyBorder="1" applyAlignment="1">
      <alignment vertical="center" wrapText="1"/>
    </xf>
    <xf numFmtId="0" fontId="18" fillId="33" borderId="18" xfId="0" applyFont="1" applyFill="1" applyBorder="1" applyAlignment="1">
      <alignment vertical="center" wrapText="1"/>
    </xf>
    <xf numFmtId="0" fontId="18" fillId="33" borderId="19" xfId="0" applyFont="1" applyFill="1" applyBorder="1" applyAlignment="1">
      <alignment horizontal="left" vertical="center"/>
    </xf>
    <xf numFmtId="0" fontId="18" fillId="33" borderId="17" xfId="0" applyFont="1" applyFill="1" applyBorder="1" applyAlignment="1">
      <alignment vertical="center"/>
    </xf>
    <xf numFmtId="0" fontId="18" fillId="33" borderId="10" xfId="0" applyFont="1" applyFill="1" applyBorder="1" applyAlignment="1">
      <alignment vertical="center"/>
    </xf>
    <xf numFmtId="0" fontId="18" fillId="33" borderId="10" xfId="0" applyFont="1" applyFill="1" applyBorder="1" applyAlignment="1">
      <alignment horizontal="right" vertical="center" wrapText="1"/>
    </xf>
    <xf numFmtId="0" fontId="18" fillId="33" borderId="20" xfId="0" applyFont="1" applyFill="1" applyBorder="1" applyAlignment="1">
      <alignment vertical="center" wrapText="1"/>
    </xf>
    <xf numFmtId="0" fontId="18" fillId="33" borderId="16" xfId="0" applyFont="1" applyFill="1" applyBorder="1" applyAlignment="1">
      <alignment vertical="center"/>
    </xf>
    <xf numFmtId="0" fontId="18" fillId="33" borderId="21" xfId="0" applyFont="1" applyFill="1" applyBorder="1" applyAlignment="1">
      <alignment vertical="center" wrapText="1"/>
    </xf>
    <xf numFmtId="0" fontId="18" fillId="33" borderId="12" xfId="0" applyFont="1" applyFill="1" applyBorder="1" applyAlignment="1">
      <alignment vertical="center" wrapText="1"/>
    </xf>
    <xf numFmtId="0" fontId="21" fillId="0" borderId="0" xfId="0" applyFont="1" applyAlignment="1">
      <alignment vertical="center"/>
    </xf>
    <xf numFmtId="0" fontId="22" fillId="33" borderId="14" xfId="0" applyFont="1" applyFill="1" applyBorder="1" applyAlignment="1">
      <alignment vertical="top" wrapText="1"/>
    </xf>
    <xf numFmtId="0" fontId="22" fillId="0" borderId="12" xfId="0" applyFont="1" applyBorder="1" applyAlignment="1">
      <alignment vertical="top" wrapText="1"/>
    </xf>
    <xf numFmtId="0" fontId="22" fillId="0" borderId="12" xfId="0" applyFont="1" applyBorder="1" applyAlignment="1">
      <alignment/>
    </xf>
    <xf numFmtId="0" fontId="22" fillId="0" borderId="14" xfId="0" applyFont="1" applyBorder="1" applyAlignment="1">
      <alignment/>
    </xf>
    <xf numFmtId="0" fontId="22" fillId="0" borderId="14" xfId="0" applyFont="1" applyBorder="1" applyAlignment="1">
      <alignment vertical="top" wrapText="1"/>
    </xf>
    <xf numFmtId="0" fontId="22" fillId="33" borderId="14" xfId="0" applyFont="1" applyFill="1" applyBorder="1" applyAlignment="1">
      <alignment horizontal="center" vertical="top" wrapText="1"/>
    </xf>
    <xf numFmtId="0" fontId="21" fillId="0" borderId="0" xfId="0" applyFont="1" applyAlignment="1">
      <alignment vertical="top"/>
    </xf>
    <xf numFmtId="0" fontId="23" fillId="0" borderId="0" xfId="0" applyFont="1" applyAlignment="1">
      <alignment/>
    </xf>
    <xf numFmtId="0" fontId="20" fillId="33" borderId="14" xfId="0" applyFont="1" applyFill="1" applyBorder="1" applyAlignment="1">
      <alignment horizontal="center" vertical="top" wrapText="1"/>
    </xf>
    <xf numFmtId="0" fontId="18" fillId="0" borderId="0" xfId="0" applyFont="1" applyAlignment="1">
      <alignment/>
    </xf>
    <xf numFmtId="0" fontId="18" fillId="0" borderId="0" xfId="0" applyFont="1" applyAlignment="1">
      <alignment horizontal="left"/>
    </xf>
    <xf numFmtId="0" fontId="18" fillId="0" borderId="0" xfId="0" applyFont="1" applyAlignment="1">
      <alignment horizontal="right" vertical="center"/>
    </xf>
    <xf numFmtId="0" fontId="18" fillId="0" borderId="0" xfId="0" applyFont="1" applyAlignment="1">
      <alignment vertical="center"/>
    </xf>
    <xf numFmtId="0" fontId="16" fillId="0" borderId="22" xfId="0" applyFont="1" applyBorder="1" applyAlignment="1">
      <alignment/>
    </xf>
    <xf numFmtId="0" fontId="21" fillId="0" borderId="0" xfId="0" applyFont="1" applyAlignment="1">
      <alignment/>
    </xf>
    <xf numFmtId="0" fontId="24" fillId="0" borderId="0" xfId="0" applyFont="1" applyFill="1" applyAlignment="1">
      <alignment vertical="center"/>
    </xf>
    <xf numFmtId="0" fontId="18" fillId="0" borderId="0" xfId="0" applyFont="1" applyFill="1" applyAlignment="1">
      <alignment vertical="center"/>
    </xf>
    <xf numFmtId="0" fontId="18" fillId="33" borderId="23" xfId="0" applyFont="1" applyFill="1" applyBorder="1" applyAlignment="1">
      <alignment horizontal="center" vertical="center" wrapText="1"/>
    </xf>
    <xf numFmtId="0" fontId="18" fillId="33" borderId="24" xfId="0" applyFont="1" applyFill="1" applyBorder="1" applyAlignment="1">
      <alignment horizontal="center" vertical="center" wrapText="1"/>
    </xf>
    <xf numFmtId="0" fontId="16" fillId="0" borderId="25" xfId="0" applyFont="1" applyBorder="1" applyAlignment="1">
      <alignment/>
    </xf>
    <xf numFmtId="0" fontId="18" fillId="0" borderId="0" xfId="0" applyFont="1" applyBorder="1" applyAlignment="1">
      <alignment horizontal="justify" vertical="center"/>
    </xf>
    <xf numFmtId="0" fontId="18" fillId="0" borderId="0" xfId="0" applyFont="1" applyBorder="1" applyAlignment="1">
      <alignment horizontal="left" vertical="center"/>
    </xf>
    <xf numFmtId="0" fontId="22" fillId="0" borderId="0" xfId="0" applyFont="1" applyAlignment="1">
      <alignment/>
    </xf>
    <xf numFmtId="0" fontId="18" fillId="0" borderId="0" xfId="0" applyFont="1" applyBorder="1" applyAlignment="1">
      <alignment horizontal="justify" wrapText="1"/>
    </xf>
    <xf numFmtId="38" fontId="18" fillId="0" borderId="0" xfId="51" applyNumberFormat="1" applyFont="1" applyBorder="1" applyAlignment="1">
      <alignment/>
    </xf>
    <xf numFmtId="0" fontId="18" fillId="0" borderId="0" xfId="0" applyFont="1" applyBorder="1" applyAlignment="1">
      <alignment horizontal="left" vertical="center" indent="2"/>
    </xf>
    <xf numFmtId="0" fontId="18" fillId="0" borderId="0" xfId="0" applyFont="1" applyBorder="1" applyAlignment="1">
      <alignment vertical="center"/>
    </xf>
    <xf numFmtId="0" fontId="16" fillId="0" borderId="26" xfId="0" applyFont="1" applyBorder="1" applyAlignment="1">
      <alignment/>
    </xf>
    <xf numFmtId="0" fontId="16" fillId="0" borderId="27" xfId="0" applyFont="1" applyBorder="1" applyAlignment="1">
      <alignment/>
    </xf>
    <xf numFmtId="0" fontId="18" fillId="0" borderId="15" xfId="0" applyFont="1" applyBorder="1" applyAlignment="1">
      <alignment vertical="center" wrapText="1"/>
    </xf>
    <xf numFmtId="0" fontId="18" fillId="0" borderId="0" xfId="0" applyFont="1" applyFill="1" applyBorder="1" applyAlignment="1">
      <alignment vertical="center"/>
    </xf>
    <xf numFmtId="0" fontId="18" fillId="0" borderId="0" xfId="65" applyFont="1" applyFill="1" applyBorder="1" applyAlignment="1">
      <alignment vertical="center"/>
      <protection/>
    </xf>
    <xf numFmtId="0" fontId="21" fillId="0" borderId="0" xfId="0" applyFont="1" applyAlignment="1">
      <alignment horizontal="left" vertical="top" indent="1"/>
    </xf>
    <xf numFmtId="0" fontId="18" fillId="33" borderId="10" xfId="0" applyFont="1" applyFill="1" applyBorder="1" applyAlignment="1">
      <alignment horizontal="center" vertical="center" wrapText="1"/>
    </xf>
    <xf numFmtId="0" fontId="18" fillId="0" borderId="14" xfId="0" applyFont="1" applyBorder="1" applyAlignment="1">
      <alignment vertical="center" wrapText="1"/>
    </xf>
    <xf numFmtId="0" fontId="18" fillId="0" borderId="10" xfId="0" applyFont="1" applyBorder="1" applyAlignment="1">
      <alignment vertical="center" wrapText="1"/>
    </xf>
    <xf numFmtId="0" fontId="18" fillId="0" borderId="28" xfId="0" applyFont="1" applyBorder="1" applyAlignment="1">
      <alignment vertical="center" wrapText="1"/>
    </xf>
    <xf numFmtId="0" fontId="18" fillId="0" borderId="13" xfId="0" applyFont="1" applyBorder="1" applyAlignment="1">
      <alignment vertical="center" wrapText="1"/>
    </xf>
    <xf numFmtId="0" fontId="18" fillId="33" borderId="15" xfId="0" applyFont="1" applyFill="1" applyBorder="1" applyAlignment="1">
      <alignment vertical="center" wrapText="1"/>
    </xf>
    <xf numFmtId="0" fontId="22" fillId="0" borderId="0" xfId="0" applyFont="1" applyAlignment="1">
      <alignment vertical="center"/>
    </xf>
    <xf numFmtId="0" fontId="18" fillId="0" borderId="0" xfId="0" applyFont="1" applyAlignment="1">
      <alignment horizontal="justify"/>
    </xf>
    <xf numFmtId="0" fontId="26" fillId="0" borderId="0" xfId="67" applyFont="1" applyAlignment="1">
      <alignment vertical="center"/>
      <protection/>
    </xf>
    <xf numFmtId="0" fontId="27" fillId="0" borderId="0" xfId="67" applyFont="1" applyAlignment="1">
      <alignment vertical="center"/>
      <protection/>
    </xf>
    <xf numFmtId="0" fontId="28" fillId="0" borderId="0" xfId="67" applyFont="1" applyFill="1" applyAlignment="1">
      <alignment horizontal="center" vertical="center"/>
      <protection/>
    </xf>
    <xf numFmtId="0" fontId="28" fillId="0" borderId="29" xfId="67" applyFont="1" applyFill="1" applyBorder="1" applyAlignment="1">
      <alignment horizontal="center" vertical="center"/>
      <protection/>
    </xf>
    <xf numFmtId="0" fontId="28" fillId="0" borderId="30" xfId="67" applyFont="1" applyFill="1" applyBorder="1" applyAlignment="1">
      <alignment horizontal="center" vertical="center"/>
      <protection/>
    </xf>
    <xf numFmtId="0" fontId="28" fillId="0" borderId="31" xfId="67" applyFont="1" applyFill="1" applyBorder="1" applyAlignment="1">
      <alignment horizontal="center" vertical="center"/>
      <protection/>
    </xf>
    <xf numFmtId="0" fontId="27" fillId="0" borderId="32" xfId="67" applyFont="1" applyFill="1" applyBorder="1" applyAlignment="1">
      <alignment vertical="center"/>
      <protection/>
    </xf>
    <xf numFmtId="0" fontId="28" fillId="0" borderId="33" xfId="67" applyFont="1" applyFill="1" applyBorder="1" applyAlignment="1">
      <alignment vertical="center"/>
      <protection/>
    </xf>
    <xf numFmtId="0" fontId="27" fillId="0" borderId="34" xfId="67" applyFont="1" applyBorder="1" applyAlignment="1">
      <alignment vertical="center"/>
      <protection/>
    </xf>
    <xf numFmtId="0" fontId="27" fillId="0" borderId="35" xfId="67" applyFont="1" applyBorder="1" applyAlignment="1">
      <alignment vertical="center"/>
      <protection/>
    </xf>
    <xf numFmtId="0" fontId="27" fillId="0" borderId="36" xfId="67" applyFont="1" applyBorder="1" applyAlignment="1">
      <alignment vertical="center"/>
      <protection/>
    </xf>
    <xf numFmtId="0" fontId="28" fillId="0" borderId="37" xfId="67" applyFont="1" applyFill="1" applyBorder="1" applyAlignment="1">
      <alignment vertical="center"/>
      <protection/>
    </xf>
    <xf numFmtId="0" fontId="27" fillId="0" borderId="38" xfId="67" applyFont="1" applyBorder="1" applyAlignment="1">
      <alignment vertical="center"/>
      <protection/>
    </xf>
    <xf numFmtId="0" fontId="27" fillId="0" borderId="39" xfId="67" applyFont="1" applyBorder="1" applyAlignment="1">
      <alignment vertical="center"/>
      <protection/>
    </xf>
    <xf numFmtId="0" fontId="27" fillId="0" borderId="40" xfId="67" applyFont="1" applyBorder="1" applyAlignment="1">
      <alignment vertical="center"/>
      <protection/>
    </xf>
    <xf numFmtId="0" fontId="28" fillId="0" borderId="41" xfId="67" applyFont="1" applyFill="1" applyBorder="1" applyAlignment="1">
      <alignment vertical="center"/>
      <protection/>
    </xf>
    <xf numFmtId="0" fontId="27" fillId="0" borderId="42" xfId="67" applyFont="1" applyBorder="1" applyAlignment="1">
      <alignment vertical="center"/>
      <protection/>
    </xf>
    <xf numFmtId="0" fontId="27" fillId="0" borderId="43" xfId="67" applyFont="1" applyBorder="1" applyAlignment="1">
      <alignment vertical="center"/>
      <protection/>
    </xf>
    <xf numFmtId="0" fontId="27" fillId="0" borderId="44" xfId="67" applyFont="1" applyBorder="1" applyAlignment="1">
      <alignment vertical="center"/>
      <protection/>
    </xf>
    <xf numFmtId="0" fontId="27" fillId="0" borderId="45" xfId="67" applyFont="1" applyFill="1" applyBorder="1" applyAlignment="1">
      <alignment vertical="center"/>
      <protection/>
    </xf>
    <xf numFmtId="0" fontId="28" fillId="0" borderId="46" xfId="67" applyFont="1" applyFill="1" applyBorder="1" applyAlignment="1">
      <alignment vertical="center"/>
      <protection/>
    </xf>
    <xf numFmtId="0" fontId="27" fillId="0" borderId="47" xfId="67" applyFont="1" applyBorder="1" applyAlignment="1">
      <alignment vertical="center"/>
      <protection/>
    </xf>
    <xf numFmtId="0" fontId="27" fillId="0" borderId="48" xfId="67" applyFont="1" applyBorder="1" applyAlignment="1">
      <alignment vertical="center"/>
      <protection/>
    </xf>
    <xf numFmtId="0" fontId="27" fillId="0" borderId="49" xfId="67" applyFont="1" applyBorder="1" applyAlignment="1">
      <alignment vertical="center"/>
      <protection/>
    </xf>
    <xf numFmtId="0" fontId="27" fillId="0" borderId="50" xfId="67" applyFont="1" applyFill="1" applyBorder="1" applyAlignment="1">
      <alignment vertical="center"/>
      <protection/>
    </xf>
    <xf numFmtId="0" fontId="27" fillId="0" borderId="51" xfId="67" applyFont="1" applyFill="1" applyBorder="1" applyAlignment="1">
      <alignment vertical="center"/>
      <protection/>
    </xf>
    <xf numFmtId="0" fontId="27" fillId="0" borderId="52" xfId="67" applyFont="1" applyFill="1" applyBorder="1" applyAlignment="1">
      <alignment vertical="center"/>
      <protection/>
    </xf>
    <xf numFmtId="0" fontId="27" fillId="0" borderId="53" xfId="67" applyFont="1" applyFill="1" applyBorder="1" applyAlignment="1">
      <alignment vertical="center"/>
      <protection/>
    </xf>
    <xf numFmtId="0" fontId="28" fillId="0" borderId="54" xfId="67" applyFont="1" applyFill="1" applyBorder="1" applyAlignment="1">
      <alignment vertical="center"/>
      <protection/>
    </xf>
    <xf numFmtId="0" fontId="27" fillId="0" borderId="55" xfId="67" applyFont="1" applyBorder="1" applyAlignment="1">
      <alignment vertical="center"/>
      <protection/>
    </xf>
    <xf numFmtId="0" fontId="27" fillId="0" borderId="56" xfId="67" applyFont="1" applyBorder="1" applyAlignment="1">
      <alignment vertical="center"/>
      <protection/>
    </xf>
    <xf numFmtId="0" fontId="27" fillId="0" borderId="57" xfId="67" applyFont="1" applyBorder="1" applyAlignment="1">
      <alignment vertical="center"/>
      <protection/>
    </xf>
    <xf numFmtId="0" fontId="27" fillId="0" borderId="58" xfId="67" applyFont="1" applyBorder="1" applyAlignment="1">
      <alignment vertical="center"/>
      <protection/>
    </xf>
    <xf numFmtId="0" fontId="27" fillId="0" borderId="59" xfId="67" applyFont="1" applyFill="1" applyBorder="1" applyAlignment="1">
      <alignment vertical="center"/>
      <protection/>
    </xf>
    <xf numFmtId="0" fontId="27" fillId="0" borderId="60" xfId="67" applyFont="1" applyBorder="1" applyAlignment="1">
      <alignment vertical="center"/>
      <protection/>
    </xf>
    <xf numFmtId="0" fontId="27" fillId="0" borderId="59" xfId="67" applyFont="1" applyBorder="1" applyAlignment="1">
      <alignment vertical="center"/>
      <protection/>
    </xf>
    <xf numFmtId="0" fontId="27" fillId="0" borderId="61" xfId="67" applyFont="1" applyBorder="1" applyAlignment="1">
      <alignment vertical="center"/>
      <protection/>
    </xf>
    <xf numFmtId="0" fontId="14" fillId="0" borderId="0" xfId="67" applyFont="1" applyBorder="1" applyAlignment="1">
      <alignment vertical="center"/>
      <protection/>
    </xf>
    <xf numFmtId="0" fontId="27" fillId="0" borderId="0" xfId="67" applyFont="1" applyBorder="1" applyAlignment="1">
      <alignment vertical="center"/>
      <protection/>
    </xf>
    <xf numFmtId="0" fontId="14" fillId="0" borderId="62" xfId="67" applyFont="1" applyFill="1" applyBorder="1" applyAlignment="1">
      <alignment vertical="center"/>
      <protection/>
    </xf>
    <xf numFmtId="0" fontId="14" fillId="0" borderId="63" xfId="67" applyFont="1" applyFill="1" applyBorder="1" applyAlignment="1">
      <alignment vertical="center"/>
      <protection/>
    </xf>
    <xf numFmtId="0" fontId="14" fillId="0" borderId="64" xfId="67" applyFont="1" applyFill="1" applyBorder="1" applyAlignment="1">
      <alignment vertical="center"/>
      <protection/>
    </xf>
    <xf numFmtId="0" fontId="14" fillId="0" borderId="65" xfId="67" applyFont="1" applyFill="1" applyBorder="1" applyAlignment="1">
      <alignment vertical="center"/>
      <protection/>
    </xf>
    <xf numFmtId="0" fontId="14" fillId="0" borderId="66" xfId="67" applyFont="1" applyFill="1" applyBorder="1" applyAlignment="1">
      <alignment vertical="center"/>
      <protection/>
    </xf>
    <xf numFmtId="0" fontId="0" fillId="0" borderId="67" xfId="0" applyFont="1" applyBorder="1" applyAlignment="1">
      <alignment/>
    </xf>
    <xf numFmtId="38" fontId="0" fillId="0" borderId="67" xfId="51" applyNumberFormat="1" applyFont="1" applyBorder="1" applyAlignment="1">
      <alignment/>
    </xf>
    <xf numFmtId="0" fontId="18" fillId="0" borderId="0" xfId="0" applyFont="1" applyFill="1" applyBorder="1" applyAlignment="1">
      <alignment horizontal="left" vertical="center"/>
    </xf>
    <xf numFmtId="0" fontId="20" fillId="33" borderId="10" xfId="0" applyFont="1" applyFill="1" applyBorder="1" applyAlignment="1">
      <alignment horizontal="center" vertical="top" wrapText="1"/>
    </xf>
    <xf numFmtId="0" fontId="20" fillId="0" borderId="0" xfId="0" applyFont="1" applyAlignment="1">
      <alignment/>
    </xf>
    <xf numFmtId="0" fontId="20" fillId="33" borderId="13" xfId="0" applyFont="1" applyFill="1" applyBorder="1" applyAlignment="1">
      <alignment vertical="top" wrapText="1"/>
    </xf>
    <xf numFmtId="0" fontId="20" fillId="0" borderId="15" xfId="0" applyFont="1" applyBorder="1" applyAlignment="1">
      <alignment horizontal="center" vertical="top" wrapText="1"/>
    </xf>
    <xf numFmtId="0" fontId="20" fillId="0" borderId="15" xfId="0" applyFont="1" applyBorder="1" applyAlignment="1">
      <alignment vertical="top" wrapText="1"/>
    </xf>
    <xf numFmtId="0" fontId="20" fillId="33" borderId="11" xfId="0" applyFont="1" applyFill="1" applyBorder="1" applyAlignment="1">
      <alignment vertical="top" wrapText="1"/>
    </xf>
    <xf numFmtId="0" fontId="20" fillId="33" borderId="12" xfId="0" applyFont="1" applyFill="1" applyBorder="1" applyAlignment="1">
      <alignment vertical="top" wrapText="1"/>
    </xf>
    <xf numFmtId="0" fontId="20" fillId="0" borderId="10" xfId="0" applyFont="1" applyBorder="1" applyAlignment="1">
      <alignment horizontal="center" vertical="top" wrapText="1"/>
    </xf>
    <xf numFmtId="0" fontId="20" fillId="0" borderId="10" xfId="0" applyFont="1" applyBorder="1" applyAlignment="1">
      <alignment vertical="top" wrapText="1"/>
    </xf>
    <xf numFmtId="0" fontId="22" fillId="0" borderId="0" xfId="0" applyFont="1" applyAlignment="1">
      <alignment horizontal="right"/>
    </xf>
    <xf numFmtId="0" fontId="22" fillId="33" borderId="16" xfId="0" applyFont="1" applyFill="1" applyBorder="1" applyAlignment="1">
      <alignment/>
    </xf>
    <xf numFmtId="0" fontId="22" fillId="33" borderId="68" xfId="0" applyFont="1" applyFill="1" applyBorder="1" applyAlignment="1">
      <alignment horizontal="right" vertical="top" wrapText="1"/>
    </xf>
    <xf numFmtId="0" fontId="18" fillId="33" borderId="14" xfId="0" applyFont="1" applyFill="1" applyBorder="1" applyAlignment="1">
      <alignment horizontal="center" vertical="center" wrapText="1"/>
    </xf>
    <xf numFmtId="0" fontId="18" fillId="33" borderId="13" xfId="0" applyFont="1" applyFill="1" applyBorder="1" applyAlignment="1">
      <alignment horizontal="center" vertical="center" wrapText="1"/>
    </xf>
    <xf numFmtId="0" fontId="30" fillId="0" borderId="0" xfId="0" applyFont="1" applyAlignment="1">
      <alignment vertical="center"/>
    </xf>
    <xf numFmtId="0" fontId="30" fillId="0" borderId="14" xfId="0" applyFont="1" applyBorder="1" applyAlignment="1">
      <alignment vertical="center"/>
    </xf>
    <xf numFmtId="0" fontId="30" fillId="0" borderId="0" xfId="0" applyFont="1" applyBorder="1" applyAlignment="1">
      <alignment vertical="center"/>
    </xf>
    <xf numFmtId="0" fontId="30" fillId="0" borderId="17" xfId="0" applyFont="1" applyBorder="1" applyAlignment="1">
      <alignment vertical="center"/>
    </xf>
    <xf numFmtId="0" fontId="30" fillId="0" borderId="20" xfId="0" applyFont="1" applyBorder="1" applyAlignment="1">
      <alignment vertical="center"/>
    </xf>
    <xf numFmtId="0" fontId="18" fillId="33" borderId="69" xfId="0" applyFont="1" applyFill="1" applyBorder="1" applyAlignment="1">
      <alignment horizontal="center" vertical="center" wrapText="1"/>
    </xf>
    <xf numFmtId="0" fontId="18" fillId="33" borderId="70" xfId="0" applyFont="1" applyFill="1" applyBorder="1" applyAlignment="1">
      <alignment horizontal="center" vertical="center" wrapText="1"/>
    </xf>
    <xf numFmtId="0" fontId="18" fillId="33" borderId="71" xfId="0" applyFont="1" applyFill="1" applyBorder="1" applyAlignment="1">
      <alignment horizontal="center" vertical="center" wrapText="1"/>
    </xf>
    <xf numFmtId="0" fontId="18" fillId="33" borderId="72" xfId="0" applyFont="1" applyFill="1" applyBorder="1" applyAlignment="1">
      <alignment horizontal="center" vertical="center" wrapText="1"/>
    </xf>
    <xf numFmtId="0" fontId="18" fillId="0" borderId="0" xfId="0" applyFont="1" applyAlignment="1">
      <alignment horizontal="justify" vertical="center"/>
    </xf>
    <xf numFmtId="0" fontId="22" fillId="33" borderId="12" xfId="0" applyFont="1" applyFill="1" applyBorder="1" applyAlignment="1">
      <alignment vertical="top" wrapText="1"/>
    </xf>
    <xf numFmtId="0" fontId="0" fillId="0" borderId="0" xfId="0" applyFont="1" applyAlignment="1">
      <alignment vertical="center"/>
    </xf>
    <xf numFmtId="0" fontId="0" fillId="0" borderId="0" xfId="0" applyFont="1" applyAlignment="1">
      <alignment/>
    </xf>
    <xf numFmtId="0" fontId="31" fillId="0" borderId="0" xfId="67" applyFont="1" applyAlignment="1">
      <alignment vertical="center"/>
      <protection/>
    </xf>
    <xf numFmtId="0" fontId="30" fillId="0" borderId="18" xfId="0" applyFont="1" applyBorder="1" applyAlignment="1">
      <alignment vertical="center"/>
    </xf>
    <xf numFmtId="0" fontId="18" fillId="0" borderId="0" xfId="0" applyFont="1" applyFill="1" applyBorder="1" applyAlignment="1">
      <alignment vertical="center" wrapText="1"/>
    </xf>
    <xf numFmtId="0" fontId="22" fillId="0" borderId="0" xfId="0" applyFont="1" applyFill="1" applyBorder="1" applyAlignment="1">
      <alignment horizontal="center" vertical="top" wrapText="1"/>
    </xf>
    <xf numFmtId="0" fontId="22" fillId="0" borderId="0" xfId="0" applyFont="1" applyFill="1" applyBorder="1" applyAlignment="1">
      <alignment vertical="top" wrapText="1"/>
    </xf>
    <xf numFmtId="0" fontId="22" fillId="0" borderId="0" xfId="0" applyFont="1" applyFill="1" applyBorder="1" applyAlignment="1">
      <alignment/>
    </xf>
    <xf numFmtId="0" fontId="22" fillId="0" borderId="0" xfId="0" applyFont="1" applyFill="1" applyBorder="1" applyAlignment="1">
      <alignment horizontal="left" vertical="top" wrapText="1"/>
    </xf>
    <xf numFmtId="0" fontId="20" fillId="0" borderId="0" xfId="0" applyFont="1" applyFill="1" applyBorder="1" applyAlignment="1">
      <alignment vertical="top" wrapText="1"/>
    </xf>
    <xf numFmtId="0" fontId="20" fillId="0" borderId="0" xfId="0" applyFont="1" applyFill="1" applyBorder="1" applyAlignment="1">
      <alignment horizontal="center" vertical="top" wrapText="1"/>
    </xf>
    <xf numFmtId="0" fontId="20" fillId="0" borderId="0" xfId="0" applyFont="1" applyFill="1" applyAlignment="1">
      <alignment/>
    </xf>
    <xf numFmtId="0" fontId="13" fillId="0" borderId="0" xfId="0" applyFont="1" applyFill="1" applyAlignment="1">
      <alignment/>
    </xf>
    <xf numFmtId="0" fontId="20" fillId="0" borderId="0" xfId="0" applyFont="1" applyFill="1" applyBorder="1" applyAlignment="1">
      <alignment horizontal="left" vertical="center" wrapText="1"/>
    </xf>
    <xf numFmtId="0" fontId="0" fillId="0" borderId="0" xfId="0" applyFont="1" applyBorder="1" applyAlignment="1">
      <alignment horizontal="justify" wrapText="1"/>
    </xf>
    <xf numFmtId="0" fontId="0" fillId="0" borderId="19" xfId="0" applyFont="1" applyBorder="1" applyAlignment="1">
      <alignment horizontal="right" vertical="center"/>
    </xf>
    <xf numFmtId="0" fontId="0" fillId="0" borderId="10" xfId="0" applyFont="1" applyBorder="1" applyAlignment="1">
      <alignment vertical="center"/>
    </xf>
    <xf numFmtId="0" fontId="0" fillId="0" borderId="0" xfId="0" applyFont="1" applyBorder="1" applyAlignment="1">
      <alignment horizontal="right" vertical="center"/>
    </xf>
    <xf numFmtId="0" fontId="0" fillId="0" borderId="0" xfId="0" applyFont="1" applyBorder="1" applyAlignment="1">
      <alignment vertical="center"/>
    </xf>
    <xf numFmtId="0" fontId="0" fillId="0" borderId="0" xfId="0" applyFont="1" applyAlignment="1">
      <alignment horizontal="right"/>
    </xf>
    <xf numFmtId="0" fontId="0" fillId="0" borderId="0" xfId="0" applyFont="1" applyBorder="1" applyAlignment="1">
      <alignment/>
    </xf>
    <xf numFmtId="38" fontId="0" fillId="0" borderId="0" xfId="51" applyNumberFormat="1" applyFont="1" applyBorder="1" applyAlignment="1">
      <alignment/>
    </xf>
    <xf numFmtId="0" fontId="0" fillId="0" borderId="28" xfId="0" applyFont="1" applyBorder="1" applyAlignment="1">
      <alignment/>
    </xf>
    <xf numFmtId="38" fontId="0" fillId="0" borderId="73" xfId="51" applyNumberFormat="1" applyFont="1" applyBorder="1" applyAlignment="1">
      <alignment/>
    </xf>
    <xf numFmtId="38" fontId="0" fillId="0" borderId="74" xfId="51" applyNumberFormat="1" applyFont="1" applyBorder="1" applyAlignment="1">
      <alignment/>
    </xf>
    <xf numFmtId="38" fontId="0" fillId="0" borderId="75" xfId="51" applyNumberFormat="1" applyFont="1" applyBorder="1" applyAlignment="1">
      <alignment/>
    </xf>
    <xf numFmtId="38" fontId="0" fillId="0" borderId="76" xfId="51" applyNumberFormat="1" applyFont="1" applyBorder="1" applyAlignment="1">
      <alignment/>
    </xf>
    <xf numFmtId="38" fontId="0" fillId="0" borderId="77" xfId="51" applyNumberFormat="1" applyFont="1" applyBorder="1" applyAlignment="1">
      <alignment/>
    </xf>
    <xf numFmtId="0" fontId="0" fillId="0" borderId="78" xfId="0" applyFont="1" applyBorder="1" applyAlignment="1">
      <alignment/>
    </xf>
    <xf numFmtId="0" fontId="0" fillId="0" borderId="79" xfId="0" applyFont="1" applyBorder="1" applyAlignment="1">
      <alignment/>
    </xf>
    <xf numFmtId="38" fontId="0" fillId="0" borderId="80" xfId="51" applyNumberFormat="1" applyFont="1" applyFill="1" applyBorder="1" applyAlignment="1">
      <alignment/>
    </xf>
    <xf numFmtId="38" fontId="0" fillId="0" borderId="81" xfId="51" applyNumberFormat="1" applyFont="1" applyFill="1" applyBorder="1" applyAlignment="1">
      <alignment/>
    </xf>
    <xf numFmtId="38" fontId="0" fillId="0" borderId="81" xfId="51" applyNumberFormat="1" applyFont="1" applyBorder="1" applyAlignment="1">
      <alignment/>
    </xf>
    <xf numFmtId="38" fontId="0" fillId="0" borderId="82" xfId="51" applyNumberFormat="1" applyFont="1" applyBorder="1" applyAlignment="1">
      <alignment/>
    </xf>
    <xf numFmtId="0" fontId="0" fillId="0" borderId="83" xfId="0" applyFont="1" applyBorder="1" applyAlignment="1">
      <alignment/>
    </xf>
    <xf numFmtId="0" fontId="0" fillId="0" borderId="84" xfId="0" applyFont="1" applyBorder="1" applyAlignment="1">
      <alignment/>
    </xf>
    <xf numFmtId="0" fontId="0" fillId="0" borderId="85" xfId="0" applyFont="1" applyBorder="1" applyAlignment="1">
      <alignment/>
    </xf>
    <xf numFmtId="0" fontId="0" fillId="0" borderId="25" xfId="0" applyFont="1" applyBorder="1" applyAlignment="1">
      <alignment/>
    </xf>
    <xf numFmtId="0" fontId="0" fillId="0" borderId="86" xfId="0" applyFont="1" applyBorder="1" applyAlignment="1">
      <alignment/>
    </xf>
    <xf numFmtId="38" fontId="0" fillId="0" borderId="87" xfId="51" applyNumberFormat="1" applyFont="1" applyFill="1" applyBorder="1" applyAlignment="1">
      <alignment/>
    </xf>
    <xf numFmtId="38" fontId="0" fillId="0" borderId="88" xfId="51" applyNumberFormat="1" applyFont="1" applyFill="1" applyBorder="1" applyAlignment="1">
      <alignment/>
    </xf>
    <xf numFmtId="38" fontId="0" fillId="0" borderId="88" xfId="51" applyNumberFormat="1" applyFont="1" applyBorder="1" applyAlignment="1">
      <alignment/>
    </xf>
    <xf numFmtId="38" fontId="0" fillId="0" borderId="89" xfId="51" applyNumberFormat="1" applyFont="1" applyBorder="1" applyAlignment="1">
      <alignment/>
    </xf>
    <xf numFmtId="38" fontId="0" fillId="0" borderId="87" xfId="51" applyNumberFormat="1" applyFont="1" applyBorder="1" applyAlignment="1">
      <alignment/>
    </xf>
    <xf numFmtId="0" fontId="0" fillId="0" borderId="74" xfId="0" applyFont="1" applyBorder="1" applyAlignment="1">
      <alignment/>
    </xf>
    <xf numFmtId="0" fontId="0" fillId="0" borderId="90" xfId="0" applyFont="1" applyBorder="1" applyAlignment="1">
      <alignment/>
    </xf>
    <xf numFmtId="38" fontId="0" fillId="0" borderId="80" xfId="51" applyNumberFormat="1" applyFont="1" applyBorder="1" applyAlignment="1">
      <alignment/>
    </xf>
    <xf numFmtId="0" fontId="0" fillId="0" borderId="91" xfId="0" applyFont="1" applyBorder="1" applyAlignment="1">
      <alignment/>
    </xf>
    <xf numFmtId="0" fontId="0" fillId="0" borderId="92" xfId="0" applyFont="1" applyBorder="1" applyAlignment="1">
      <alignment/>
    </xf>
    <xf numFmtId="38" fontId="0" fillId="0" borderId="93" xfId="51" applyNumberFormat="1" applyFont="1" applyBorder="1" applyAlignment="1">
      <alignment/>
    </xf>
    <xf numFmtId="38" fontId="0" fillId="0" borderId="94" xfId="51" applyNumberFormat="1" applyFont="1" applyBorder="1" applyAlignment="1">
      <alignment/>
    </xf>
    <xf numFmtId="0" fontId="0" fillId="0" borderId="95" xfId="0" applyFont="1" applyFill="1" applyBorder="1" applyAlignment="1">
      <alignment/>
    </xf>
    <xf numFmtId="0" fontId="0" fillId="0" borderId="96" xfId="0" applyFont="1" applyFill="1" applyBorder="1" applyAlignment="1">
      <alignment/>
    </xf>
    <xf numFmtId="0" fontId="0" fillId="0" borderId="97" xfId="0" applyFont="1" applyFill="1" applyBorder="1" applyAlignment="1">
      <alignment/>
    </xf>
    <xf numFmtId="0" fontId="0" fillId="0" borderId="98" xfId="0" applyFont="1" applyFill="1" applyBorder="1" applyAlignment="1">
      <alignment/>
    </xf>
    <xf numFmtId="0" fontId="0" fillId="0" borderId="99" xfId="0" applyFont="1" applyFill="1" applyBorder="1" applyAlignment="1">
      <alignment/>
    </xf>
    <xf numFmtId="38" fontId="0" fillId="0" borderId="100" xfId="51" applyNumberFormat="1" applyFont="1" applyFill="1" applyBorder="1" applyAlignment="1">
      <alignment/>
    </xf>
    <xf numFmtId="38" fontId="0" fillId="0" borderId="101" xfId="51" applyNumberFormat="1" applyFont="1" applyFill="1" applyBorder="1" applyAlignment="1">
      <alignment/>
    </xf>
    <xf numFmtId="38" fontId="0" fillId="0" borderId="102" xfId="51" applyNumberFormat="1" applyFont="1" applyFill="1" applyBorder="1" applyAlignment="1">
      <alignment/>
    </xf>
    <xf numFmtId="0" fontId="0" fillId="0" borderId="103" xfId="0" applyFont="1" applyFill="1" applyBorder="1" applyAlignment="1">
      <alignment/>
    </xf>
    <xf numFmtId="0" fontId="0" fillId="0" borderId="104" xfId="0" applyFont="1" applyFill="1" applyBorder="1" applyAlignment="1">
      <alignment/>
    </xf>
    <xf numFmtId="0" fontId="0" fillId="0" borderId="105" xfId="0" applyFont="1" applyFill="1" applyBorder="1" applyAlignment="1">
      <alignment/>
    </xf>
    <xf numFmtId="38" fontId="0" fillId="0" borderId="106" xfId="51" applyNumberFormat="1" applyFont="1" applyFill="1" applyBorder="1" applyAlignment="1">
      <alignment/>
    </xf>
    <xf numFmtId="38" fontId="0" fillId="0" borderId="107" xfId="51" applyNumberFormat="1" applyFont="1" applyFill="1" applyBorder="1" applyAlignment="1">
      <alignment/>
    </xf>
    <xf numFmtId="38" fontId="0" fillId="0" borderId="108" xfId="51" applyNumberFormat="1" applyFont="1" applyFill="1" applyBorder="1" applyAlignment="1">
      <alignment/>
    </xf>
    <xf numFmtId="0" fontId="0" fillId="0" borderId="27" xfId="0" applyFont="1" applyBorder="1" applyAlignment="1">
      <alignment/>
    </xf>
    <xf numFmtId="0" fontId="0" fillId="0" borderId="109" xfId="0" applyFont="1" applyBorder="1" applyAlignment="1">
      <alignment/>
    </xf>
    <xf numFmtId="0" fontId="0" fillId="0" borderId="110" xfId="0" applyFont="1" applyBorder="1" applyAlignment="1">
      <alignment/>
    </xf>
    <xf numFmtId="38" fontId="0" fillId="0" borderId="111" xfId="51" applyNumberFormat="1" applyFont="1" applyBorder="1" applyAlignment="1">
      <alignment/>
    </xf>
    <xf numFmtId="38" fontId="0" fillId="0" borderId="112" xfId="51" applyNumberFormat="1" applyFont="1" applyBorder="1" applyAlignment="1">
      <alignment/>
    </xf>
    <xf numFmtId="38" fontId="0" fillId="0" borderId="113" xfId="51" applyNumberFormat="1" applyFont="1" applyBorder="1" applyAlignment="1">
      <alignment/>
    </xf>
    <xf numFmtId="38" fontId="0" fillId="0" borderId="114" xfId="51" applyNumberFormat="1" applyFont="1" applyBorder="1" applyAlignment="1">
      <alignment/>
    </xf>
    <xf numFmtId="38" fontId="0" fillId="0" borderId="101" xfId="51" applyNumberFormat="1" applyFont="1" applyBorder="1" applyAlignment="1">
      <alignment/>
    </xf>
    <xf numFmtId="38" fontId="0" fillId="0" borderId="97" xfId="51" applyNumberFormat="1" applyFont="1" applyBorder="1" applyAlignment="1">
      <alignment/>
    </xf>
    <xf numFmtId="38" fontId="0" fillId="0" borderId="102" xfId="51" applyNumberFormat="1" applyFont="1" applyBorder="1" applyAlignment="1">
      <alignment/>
    </xf>
    <xf numFmtId="0" fontId="0" fillId="0" borderId="115" xfId="0" applyFont="1" applyBorder="1" applyAlignment="1">
      <alignment/>
    </xf>
    <xf numFmtId="0" fontId="0" fillId="0" borderId="115" xfId="0" applyFont="1" applyFill="1" applyBorder="1" applyAlignment="1">
      <alignment/>
    </xf>
    <xf numFmtId="38" fontId="0" fillId="0" borderId="115" xfId="51" applyNumberFormat="1" applyFont="1" applyBorder="1" applyAlignment="1">
      <alignment/>
    </xf>
    <xf numFmtId="0" fontId="0" fillId="0" borderId="116" xfId="0" applyFont="1" applyBorder="1" applyAlignment="1">
      <alignment/>
    </xf>
    <xf numFmtId="0" fontId="0" fillId="0" borderId="117" xfId="0" applyFont="1" applyBorder="1" applyAlignment="1">
      <alignment/>
    </xf>
    <xf numFmtId="0" fontId="0" fillId="0" borderId="118" xfId="0" applyFont="1" applyBorder="1" applyAlignment="1">
      <alignment/>
    </xf>
    <xf numFmtId="38" fontId="0" fillId="0" borderId="119" xfId="51" applyNumberFormat="1" applyFont="1" applyBorder="1" applyAlignment="1">
      <alignment/>
    </xf>
    <xf numFmtId="38" fontId="0" fillId="0" borderId="120" xfId="51" applyNumberFormat="1" applyFont="1" applyBorder="1" applyAlignment="1">
      <alignment/>
    </xf>
    <xf numFmtId="38" fontId="0" fillId="0" borderId="121" xfId="51" applyNumberFormat="1" applyFont="1" applyBorder="1" applyAlignment="1">
      <alignment/>
    </xf>
    <xf numFmtId="38" fontId="0" fillId="0" borderId="122" xfId="51" applyNumberFormat="1" applyFont="1" applyBorder="1" applyAlignment="1">
      <alignment/>
    </xf>
    <xf numFmtId="0" fontId="0" fillId="0" borderId="26" xfId="0" applyFont="1" applyBorder="1" applyAlignment="1">
      <alignment/>
    </xf>
    <xf numFmtId="38" fontId="0" fillId="0" borderId="84" xfId="51" applyNumberFormat="1" applyFont="1" applyBorder="1" applyAlignment="1">
      <alignment/>
    </xf>
    <xf numFmtId="0" fontId="0" fillId="0" borderId="123" xfId="0" applyFont="1" applyBorder="1" applyAlignment="1">
      <alignment/>
    </xf>
    <xf numFmtId="0" fontId="0" fillId="0" borderId="124" xfId="0" applyFont="1" applyBorder="1" applyAlignment="1">
      <alignment/>
    </xf>
    <xf numFmtId="0" fontId="0" fillId="0" borderId="125" xfId="0" applyFont="1" applyBorder="1" applyAlignment="1">
      <alignment/>
    </xf>
    <xf numFmtId="0" fontId="0" fillId="0" borderId="98" xfId="0" applyFont="1" applyBorder="1" applyAlignment="1">
      <alignment/>
    </xf>
    <xf numFmtId="0" fontId="0" fillId="0" borderId="99" xfId="0" applyFont="1" applyBorder="1" applyAlignment="1">
      <alignment/>
    </xf>
    <xf numFmtId="38" fontId="0" fillId="0" borderId="100" xfId="51" applyNumberFormat="1" applyFont="1" applyBorder="1" applyAlignment="1">
      <alignment/>
    </xf>
    <xf numFmtId="0" fontId="0" fillId="0" borderId="126" xfId="0" applyFont="1" applyBorder="1" applyAlignment="1">
      <alignment/>
    </xf>
    <xf numFmtId="38" fontId="0" fillId="0" borderId="127" xfId="51" applyNumberFormat="1" applyFont="1" applyBorder="1" applyAlignment="1">
      <alignment/>
    </xf>
    <xf numFmtId="38" fontId="0" fillId="0" borderId="128" xfId="51" applyNumberFormat="1" applyFont="1" applyBorder="1" applyAlignment="1">
      <alignment/>
    </xf>
    <xf numFmtId="0" fontId="0" fillId="0" borderId="129" xfId="0" applyFont="1" applyBorder="1" applyAlignment="1">
      <alignment/>
    </xf>
    <xf numFmtId="0" fontId="0" fillId="0" borderId="130" xfId="0" applyFont="1" applyBorder="1" applyAlignment="1">
      <alignment/>
    </xf>
    <xf numFmtId="0" fontId="0" fillId="0" borderId="89" xfId="0" applyFont="1" applyBorder="1" applyAlignment="1">
      <alignment/>
    </xf>
    <xf numFmtId="38" fontId="0" fillId="0" borderId="131" xfId="51" applyNumberFormat="1" applyFont="1" applyBorder="1" applyAlignment="1">
      <alignment/>
    </xf>
    <xf numFmtId="38" fontId="0" fillId="0" borderId="90" xfId="51" applyNumberFormat="1" applyFont="1" applyBorder="1" applyAlignment="1">
      <alignment/>
    </xf>
    <xf numFmtId="0" fontId="0" fillId="0" borderId="132" xfId="0" applyFont="1" applyBorder="1" applyAlignment="1">
      <alignment/>
    </xf>
    <xf numFmtId="38" fontId="0" fillId="0" borderId="91" xfId="51" applyNumberFormat="1" applyFont="1" applyBorder="1" applyAlignment="1">
      <alignment/>
    </xf>
    <xf numFmtId="176" fontId="0" fillId="0" borderId="73" xfId="51" applyNumberFormat="1" applyFont="1" applyBorder="1" applyAlignment="1">
      <alignment/>
    </xf>
    <xf numFmtId="176" fontId="0" fillId="0" borderId="74" xfId="51" applyNumberFormat="1" applyFont="1" applyBorder="1" applyAlignment="1">
      <alignment/>
    </xf>
    <xf numFmtId="176" fontId="0" fillId="0" borderId="83" xfId="51" applyNumberFormat="1" applyFont="1" applyBorder="1" applyAlignment="1">
      <alignment/>
    </xf>
    <xf numFmtId="38" fontId="0" fillId="0" borderId="67" xfId="51" applyNumberFormat="1" applyFont="1" applyFill="1" applyBorder="1" applyAlignment="1">
      <alignment/>
    </xf>
    <xf numFmtId="38" fontId="0" fillId="0" borderId="82" xfId="51" applyNumberFormat="1" applyFont="1" applyFill="1" applyBorder="1" applyAlignment="1">
      <alignment/>
    </xf>
    <xf numFmtId="38" fontId="0" fillId="0" borderId="80" xfId="51" applyNumberFormat="1" applyFont="1" applyFill="1" applyBorder="1" applyAlignment="1">
      <alignment horizontal="center"/>
    </xf>
    <xf numFmtId="38" fontId="0" fillId="0" borderId="81" xfId="51" applyNumberFormat="1" applyFont="1" applyFill="1" applyBorder="1" applyAlignment="1">
      <alignment horizontal="center"/>
    </xf>
    <xf numFmtId="38" fontId="0" fillId="0" borderId="133" xfId="51" applyNumberFormat="1" applyFont="1" applyBorder="1" applyAlignment="1">
      <alignment/>
    </xf>
    <xf numFmtId="0" fontId="0" fillId="0" borderId="134" xfId="0" applyFont="1" applyBorder="1" applyAlignment="1">
      <alignment/>
    </xf>
    <xf numFmtId="0" fontId="0" fillId="0" borderId="135" xfId="0" applyFont="1" applyBorder="1" applyAlignment="1">
      <alignment/>
    </xf>
    <xf numFmtId="38" fontId="0" fillId="0" borderId="136" xfId="51" applyNumberFormat="1" applyFont="1" applyBorder="1" applyAlignment="1">
      <alignment/>
    </xf>
    <xf numFmtId="0" fontId="0" fillId="0" borderId="137" xfId="0" applyFont="1" applyFill="1" applyBorder="1" applyAlignment="1">
      <alignment/>
    </xf>
    <xf numFmtId="0" fontId="0" fillId="0" borderId="138" xfId="0" applyFont="1" applyFill="1" applyBorder="1" applyAlignment="1">
      <alignment/>
    </xf>
    <xf numFmtId="0" fontId="0" fillId="0" borderId="139" xfId="0" applyFont="1" applyFill="1" applyBorder="1" applyAlignment="1">
      <alignment/>
    </xf>
    <xf numFmtId="38" fontId="0" fillId="0" borderId="140" xfId="51" applyNumberFormat="1" applyFont="1" applyFill="1" applyBorder="1" applyAlignment="1">
      <alignment/>
    </xf>
    <xf numFmtId="38" fontId="0" fillId="0" borderId="141" xfId="51" applyNumberFormat="1" applyFont="1" applyFill="1" applyBorder="1" applyAlignment="1">
      <alignment/>
    </xf>
    <xf numFmtId="38" fontId="0" fillId="0" borderId="142" xfId="51" applyNumberFormat="1" applyFont="1" applyFill="1" applyBorder="1" applyAlignment="1">
      <alignment/>
    </xf>
    <xf numFmtId="38" fontId="0" fillId="0" borderId="143" xfId="51" applyNumberFormat="1" applyFont="1" applyFill="1" applyBorder="1" applyAlignment="1">
      <alignment/>
    </xf>
    <xf numFmtId="0" fontId="0" fillId="0" borderId="144" xfId="0" applyFont="1" applyBorder="1" applyAlignment="1">
      <alignment/>
    </xf>
    <xf numFmtId="0" fontId="0" fillId="0" borderId="145" xfId="0" applyFont="1" applyBorder="1" applyAlignment="1">
      <alignment/>
    </xf>
    <xf numFmtId="0" fontId="0" fillId="0" borderId="146" xfId="0" applyFont="1" applyBorder="1" applyAlignment="1">
      <alignment/>
    </xf>
    <xf numFmtId="38" fontId="0" fillId="0" borderId="147" xfId="51" applyNumberFormat="1" applyFont="1" applyBorder="1" applyAlignment="1">
      <alignment/>
    </xf>
    <xf numFmtId="38" fontId="0" fillId="0" borderId="148" xfId="51" applyNumberFormat="1" applyFont="1" applyBorder="1" applyAlignment="1">
      <alignment/>
    </xf>
    <xf numFmtId="38" fontId="0" fillId="0" borderId="149" xfId="51" applyNumberFormat="1" applyFont="1" applyBorder="1" applyAlignment="1">
      <alignment/>
    </xf>
    <xf numFmtId="38" fontId="0" fillId="0" borderId="150" xfId="51" applyNumberFormat="1" applyFont="1" applyBorder="1" applyAlignment="1">
      <alignment/>
    </xf>
    <xf numFmtId="0" fontId="0" fillId="0" borderId="151" xfId="0" applyFont="1" applyFill="1" applyBorder="1" applyAlignment="1">
      <alignment/>
    </xf>
    <xf numFmtId="0" fontId="0" fillId="0" borderId="152" xfId="0" applyFont="1" applyFill="1" applyBorder="1" applyAlignment="1">
      <alignment/>
    </xf>
    <xf numFmtId="0" fontId="0" fillId="0" borderId="153" xfId="0" applyFont="1" applyFill="1" applyBorder="1" applyAlignment="1">
      <alignment/>
    </xf>
    <xf numFmtId="38" fontId="0" fillId="0" borderId="154" xfId="51" applyNumberFormat="1" applyFont="1" applyFill="1" applyBorder="1" applyAlignment="1">
      <alignment/>
    </xf>
    <xf numFmtId="38" fontId="0" fillId="0" borderId="70" xfId="51" applyNumberFormat="1" applyFont="1" applyFill="1" applyBorder="1" applyAlignment="1">
      <alignment/>
    </xf>
    <xf numFmtId="38" fontId="0" fillId="0" borderId="155" xfId="51" applyNumberFormat="1" applyFont="1" applyFill="1" applyBorder="1" applyAlignment="1">
      <alignment/>
    </xf>
    <xf numFmtId="38" fontId="0" fillId="0" borderId="156" xfId="51" applyNumberFormat="1" applyFont="1" applyFill="1" applyBorder="1" applyAlignment="1">
      <alignment/>
    </xf>
    <xf numFmtId="0" fontId="0" fillId="0" borderId="157" xfId="0" applyFont="1" applyBorder="1" applyAlignment="1">
      <alignment/>
    </xf>
    <xf numFmtId="0" fontId="0" fillId="0" borderId="158" xfId="0" applyFont="1" applyBorder="1" applyAlignment="1">
      <alignment/>
    </xf>
    <xf numFmtId="0" fontId="0" fillId="0" borderId="159" xfId="0" applyFont="1" applyBorder="1" applyAlignment="1">
      <alignment/>
    </xf>
    <xf numFmtId="38" fontId="0" fillId="0" borderId="160" xfId="51" applyNumberFormat="1" applyFont="1" applyBorder="1" applyAlignment="1">
      <alignment/>
    </xf>
    <xf numFmtId="38" fontId="0" fillId="0" borderId="161" xfId="51" applyNumberFormat="1" applyFont="1" applyBorder="1" applyAlignment="1">
      <alignment/>
    </xf>
    <xf numFmtId="38" fontId="0" fillId="0" borderId="162" xfId="51" applyNumberFormat="1" applyFont="1" applyBorder="1" applyAlignment="1">
      <alignment/>
    </xf>
    <xf numFmtId="38" fontId="0" fillId="0" borderId="83" xfId="51" applyNumberFormat="1" applyFont="1" applyBorder="1" applyAlignment="1">
      <alignment/>
    </xf>
    <xf numFmtId="0" fontId="0" fillId="0" borderId="0" xfId="0" applyFont="1" applyFill="1" applyBorder="1" applyAlignment="1">
      <alignment/>
    </xf>
    <xf numFmtId="0" fontId="0" fillId="0" borderId="0" xfId="0" applyFont="1" applyFill="1" applyAlignment="1">
      <alignment/>
    </xf>
    <xf numFmtId="0" fontId="0" fillId="0" borderId="0" xfId="0" applyFont="1" applyAlignment="1">
      <alignment horizontal="center"/>
    </xf>
    <xf numFmtId="0" fontId="18" fillId="33" borderId="138" xfId="0" applyFont="1" applyFill="1" applyBorder="1" applyAlignment="1">
      <alignment horizontal="center" vertical="center" wrapText="1"/>
    </xf>
    <xf numFmtId="0" fontId="0" fillId="0" borderId="0" xfId="0" applyFont="1" applyBorder="1" applyAlignment="1">
      <alignment horizontal="left" wrapText="1"/>
    </xf>
    <xf numFmtId="0" fontId="18" fillId="33" borderId="152" xfId="0" applyFont="1" applyFill="1" applyBorder="1" applyAlignment="1">
      <alignment horizontal="center" vertical="center" wrapText="1"/>
    </xf>
    <xf numFmtId="0" fontId="0" fillId="0" borderId="163" xfId="0" applyFont="1" applyBorder="1" applyAlignment="1">
      <alignment horizontal="justify" wrapText="1"/>
    </xf>
    <xf numFmtId="0" fontId="0" fillId="0" borderId="164" xfId="0" applyFont="1" applyBorder="1" applyAlignment="1">
      <alignment horizontal="left" wrapText="1"/>
    </xf>
    <xf numFmtId="0" fontId="0" fillId="0" borderId="163" xfId="0" applyFont="1" applyBorder="1" applyAlignment="1">
      <alignment horizontal="left" wrapText="1"/>
    </xf>
    <xf numFmtId="0" fontId="0" fillId="0" borderId="164" xfId="0" applyFont="1" applyBorder="1" applyAlignment="1">
      <alignment horizontal="justify" wrapText="1"/>
    </xf>
    <xf numFmtId="0" fontId="0" fillId="0" borderId="163" xfId="0" applyFont="1" applyBorder="1" applyAlignment="1">
      <alignment wrapText="1"/>
    </xf>
    <xf numFmtId="0" fontId="0" fillId="0" borderId="164" xfId="0" applyFont="1" applyBorder="1" applyAlignment="1">
      <alignment wrapText="1"/>
    </xf>
    <xf numFmtId="0" fontId="18" fillId="33" borderId="165" xfId="0" applyFont="1" applyFill="1" applyBorder="1" applyAlignment="1">
      <alignment horizontal="center" vertical="center" wrapText="1"/>
    </xf>
    <xf numFmtId="176" fontId="0" fillId="0" borderId="77" xfId="51" applyNumberFormat="1" applyFont="1" applyBorder="1" applyAlignment="1">
      <alignment/>
    </xf>
    <xf numFmtId="0" fontId="13" fillId="33" borderId="14"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14" xfId="0" applyFont="1" applyFill="1" applyBorder="1" applyAlignment="1">
      <alignment horizontal="left" vertical="center" wrapText="1"/>
    </xf>
    <xf numFmtId="0" fontId="32" fillId="0" borderId="14" xfId="0" applyFont="1" applyBorder="1" applyAlignment="1">
      <alignment horizontal="left" vertical="center" wrapText="1"/>
    </xf>
    <xf numFmtId="0" fontId="32" fillId="0" borderId="19" xfId="0" applyFont="1" applyBorder="1" applyAlignment="1">
      <alignment horizontal="center" vertical="center"/>
    </xf>
    <xf numFmtId="0" fontId="32" fillId="0" borderId="10" xfId="0" applyFont="1" applyBorder="1" applyAlignment="1">
      <alignment horizontal="center" vertical="center"/>
    </xf>
    <xf numFmtId="0" fontId="32" fillId="0" borderId="17" xfId="0" applyFont="1" applyBorder="1" applyAlignment="1">
      <alignment horizontal="center" vertical="center"/>
    </xf>
    <xf numFmtId="0" fontId="13" fillId="0" borderId="15" xfId="0" applyFont="1" applyFill="1" applyBorder="1" applyAlignment="1">
      <alignment horizontal="center" vertical="center" wrapText="1"/>
    </xf>
    <xf numFmtId="0" fontId="28" fillId="0" borderId="166" xfId="67" applyFont="1" applyFill="1" applyBorder="1" applyAlignment="1">
      <alignment vertical="center"/>
      <protection/>
    </xf>
    <xf numFmtId="0" fontId="14" fillId="0" borderId="167" xfId="67" applyFont="1" applyFill="1" applyBorder="1" applyAlignment="1">
      <alignment vertical="center"/>
      <protection/>
    </xf>
    <xf numFmtId="0" fontId="27" fillId="0" borderId="168" xfId="67" applyFont="1" applyBorder="1" applyAlignment="1">
      <alignment vertical="center"/>
      <protection/>
    </xf>
    <xf numFmtId="0" fontId="27" fillId="0" borderId="169" xfId="67" applyFont="1" applyBorder="1" applyAlignment="1">
      <alignment vertical="center"/>
      <protection/>
    </xf>
    <xf numFmtId="0" fontId="27" fillId="0" borderId="170" xfId="67" applyFont="1" applyBorder="1" applyAlignment="1">
      <alignment vertical="center"/>
      <protection/>
    </xf>
    <xf numFmtId="0" fontId="0" fillId="0" borderId="171" xfId="0" applyFont="1" applyBorder="1" applyAlignment="1">
      <alignment horizontal="justify" wrapText="1"/>
    </xf>
    <xf numFmtId="0" fontId="0" fillId="0" borderId="171" xfId="0" applyFont="1" applyBorder="1" applyAlignment="1">
      <alignment horizontal="center" wrapText="1"/>
    </xf>
    <xf numFmtId="38" fontId="0" fillId="0" borderId="171" xfId="51" applyNumberFormat="1" applyFont="1" applyBorder="1" applyAlignment="1">
      <alignment/>
    </xf>
    <xf numFmtId="38" fontId="0" fillId="0" borderId="172" xfId="51" applyNumberFormat="1" applyFont="1" applyBorder="1" applyAlignment="1">
      <alignment/>
    </xf>
    <xf numFmtId="0" fontId="0" fillId="33" borderId="69" xfId="0" applyFont="1" applyFill="1" applyBorder="1" applyAlignment="1">
      <alignment horizontal="center"/>
    </xf>
    <xf numFmtId="0" fontId="0" fillId="33" borderId="72" xfId="0" applyFont="1" applyFill="1" applyBorder="1" applyAlignment="1">
      <alignment horizontal="center"/>
    </xf>
    <xf numFmtId="0" fontId="0" fillId="0" borderId="173" xfId="0" applyFont="1" applyBorder="1" applyAlignment="1">
      <alignment horizontal="justify" wrapText="1"/>
    </xf>
    <xf numFmtId="0" fontId="0" fillId="0" borderId="172" xfId="0" applyFont="1" applyBorder="1" applyAlignment="1">
      <alignment horizontal="justify" wrapText="1"/>
    </xf>
    <xf numFmtId="0" fontId="0" fillId="0" borderId="174" xfId="0" applyFont="1" applyBorder="1" applyAlignment="1">
      <alignment horizontal="justify" wrapText="1"/>
    </xf>
    <xf numFmtId="0" fontId="0" fillId="0" borderId="175" xfId="0" applyFont="1" applyBorder="1" applyAlignment="1">
      <alignment horizontal="justify" wrapText="1"/>
    </xf>
    <xf numFmtId="0" fontId="0" fillId="0" borderId="176" xfId="0" applyFont="1" applyBorder="1" applyAlignment="1">
      <alignment horizontal="justify" wrapText="1"/>
    </xf>
    <xf numFmtId="38" fontId="0" fillId="0" borderId="177" xfId="51" applyNumberFormat="1" applyFont="1" applyBorder="1" applyAlignment="1">
      <alignment/>
    </xf>
    <xf numFmtId="0" fontId="0" fillId="0" borderId="178" xfId="0" applyFont="1" applyBorder="1" applyAlignment="1">
      <alignment horizontal="justify" wrapText="1"/>
    </xf>
    <xf numFmtId="0" fontId="0" fillId="0" borderId="179" xfId="0" applyFont="1" applyBorder="1" applyAlignment="1">
      <alignment horizontal="justify" wrapText="1"/>
    </xf>
    <xf numFmtId="0" fontId="0" fillId="34" borderId="180" xfId="0" applyFont="1" applyFill="1" applyBorder="1" applyAlignment="1">
      <alignment horizontal="justify" wrapText="1"/>
    </xf>
    <xf numFmtId="0" fontId="0" fillId="34" borderId="181" xfId="0" applyFont="1" applyFill="1" applyBorder="1" applyAlignment="1">
      <alignment horizontal="justify" wrapText="1"/>
    </xf>
    <xf numFmtId="0" fontId="0" fillId="34" borderId="182" xfId="0" applyFont="1" applyFill="1" applyBorder="1" applyAlignment="1">
      <alignment horizontal="justify" wrapText="1"/>
    </xf>
    <xf numFmtId="38" fontId="0" fillId="34" borderId="183" xfId="51" applyNumberFormat="1" applyFont="1" applyFill="1" applyBorder="1" applyAlignment="1">
      <alignment/>
    </xf>
    <xf numFmtId="38" fontId="0" fillId="34" borderId="181" xfId="51" applyNumberFormat="1" applyFont="1" applyFill="1" applyBorder="1" applyAlignment="1">
      <alignment/>
    </xf>
    <xf numFmtId="38" fontId="0" fillId="34" borderId="184" xfId="51" applyNumberFormat="1" applyFont="1" applyFill="1" applyBorder="1" applyAlignment="1">
      <alignment/>
    </xf>
    <xf numFmtId="0" fontId="0" fillId="34" borderId="185" xfId="0" applyFont="1" applyFill="1" applyBorder="1" applyAlignment="1">
      <alignment horizontal="justify" wrapText="1"/>
    </xf>
    <xf numFmtId="38" fontId="0" fillId="34" borderId="186" xfId="51" applyNumberFormat="1" applyFont="1" applyFill="1" applyBorder="1" applyAlignment="1">
      <alignment/>
    </xf>
    <xf numFmtId="0" fontId="0" fillId="34" borderId="186" xfId="0" applyFont="1" applyFill="1" applyBorder="1" applyAlignment="1">
      <alignment horizontal="justify" wrapText="1"/>
    </xf>
    <xf numFmtId="0" fontId="0" fillId="34" borderId="70" xfId="0" applyFont="1" applyFill="1" applyBorder="1" applyAlignment="1">
      <alignment horizontal="justify" wrapText="1"/>
    </xf>
    <xf numFmtId="0" fontId="0" fillId="34" borderId="187" xfId="0" applyFont="1" applyFill="1" applyBorder="1" applyAlignment="1">
      <alignment horizontal="justify" wrapText="1"/>
    </xf>
    <xf numFmtId="0" fontId="0" fillId="34" borderId="127" xfId="0" applyFont="1" applyFill="1" applyBorder="1" applyAlignment="1">
      <alignment horizontal="justify" wrapText="1"/>
    </xf>
    <xf numFmtId="38" fontId="0" fillId="34" borderId="188" xfId="51" applyNumberFormat="1" applyFont="1" applyFill="1" applyBorder="1" applyAlignment="1">
      <alignment/>
    </xf>
    <xf numFmtId="38" fontId="0" fillId="34" borderId="189" xfId="51" applyNumberFormat="1" applyFont="1" applyFill="1" applyBorder="1" applyAlignment="1">
      <alignment/>
    </xf>
    <xf numFmtId="0" fontId="0" fillId="34" borderId="188" xfId="0" applyFont="1" applyFill="1" applyBorder="1" applyAlignment="1">
      <alignment horizontal="justify" wrapText="1"/>
    </xf>
    <xf numFmtId="0" fontId="0" fillId="34" borderId="189" xfId="0" applyFont="1" applyFill="1" applyBorder="1" applyAlignment="1">
      <alignment horizontal="justify" wrapText="1"/>
    </xf>
    <xf numFmtId="0" fontId="0" fillId="34" borderId="69" xfId="0" applyFont="1" applyFill="1" applyBorder="1" applyAlignment="1">
      <alignment horizontal="justify" wrapText="1"/>
    </xf>
    <xf numFmtId="0" fontId="0" fillId="34" borderId="72" xfId="0" applyFont="1" applyFill="1" applyBorder="1" applyAlignment="1">
      <alignment horizontal="justify" wrapText="1"/>
    </xf>
    <xf numFmtId="0" fontId="0" fillId="34" borderId="71" xfId="0" applyFont="1" applyFill="1" applyBorder="1" applyAlignment="1">
      <alignment horizontal="justify" wrapText="1"/>
    </xf>
    <xf numFmtId="0" fontId="0" fillId="34" borderId="165" xfId="0" applyFont="1" applyFill="1" applyBorder="1" applyAlignment="1">
      <alignment horizontal="justify" wrapText="1"/>
    </xf>
    <xf numFmtId="0" fontId="0" fillId="34" borderId="190" xfId="0" applyFont="1" applyFill="1" applyBorder="1" applyAlignment="1">
      <alignment horizontal="justify" wrapText="1"/>
    </xf>
    <xf numFmtId="0" fontId="0" fillId="34" borderId="191" xfId="0" applyFont="1" applyFill="1" applyBorder="1" applyAlignment="1">
      <alignment horizontal="justify" wrapText="1"/>
    </xf>
    <xf numFmtId="38" fontId="0" fillId="34" borderId="192" xfId="51" applyNumberFormat="1" applyFont="1" applyFill="1" applyBorder="1" applyAlignment="1">
      <alignment/>
    </xf>
    <xf numFmtId="38" fontId="0" fillId="34" borderId="193" xfId="51" applyNumberFormat="1" applyFont="1" applyFill="1" applyBorder="1" applyAlignment="1">
      <alignment/>
    </xf>
    <xf numFmtId="0" fontId="0" fillId="34" borderId="193" xfId="0" applyFont="1" applyFill="1" applyBorder="1" applyAlignment="1">
      <alignment horizontal="justify" wrapText="1"/>
    </xf>
    <xf numFmtId="0" fontId="0" fillId="34" borderId="194" xfId="0" applyFont="1" applyFill="1" applyBorder="1" applyAlignment="1">
      <alignment horizontal="justify" wrapText="1"/>
    </xf>
    <xf numFmtId="0" fontId="0" fillId="34" borderId="195" xfId="0" applyFont="1" applyFill="1" applyBorder="1" applyAlignment="1">
      <alignment horizontal="justify" wrapText="1"/>
    </xf>
    <xf numFmtId="0" fontId="0" fillId="34" borderId="19" xfId="0" applyFont="1" applyFill="1" applyBorder="1" applyAlignment="1">
      <alignment horizontal="justify" wrapText="1"/>
    </xf>
    <xf numFmtId="0" fontId="0" fillId="34" borderId="16" xfId="0" applyFont="1" applyFill="1" applyBorder="1" applyAlignment="1">
      <alignment horizontal="justify" wrapText="1"/>
    </xf>
    <xf numFmtId="0" fontId="0" fillId="34" borderId="196" xfId="0" applyFont="1" applyFill="1" applyBorder="1" applyAlignment="1">
      <alignment horizontal="justify" wrapText="1"/>
    </xf>
    <xf numFmtId="0" fontId="0" fillId="34" borderId="197" xfId="0" applyFont="1" applyFill="1" applyBorder="1" applyAlignment="1">
      <alignment/>
    </xf>
    <xf numFmtId="0" fontId="0" fillId="34" borderId="198" xfId="0" applyFont="1" applyFill="1" applyBorder="1" applyAlignment="1">
      <alignment/>
    </xf>
    <xf numFmtId="0" fontId="0" fillId="34" borderId="152" xfId="0" applyFont="1" applyFill="1" applyBorder="1" applyAlignment="1">
      <alignment horizontal="justify" wrapText="1"/>
    </xf>
    <xf numFmtId="0" fontId="0" fillId="34" borderId="70" xfId="0" applyFont="1" applyFill="1" applyBorder="1" applyAlignment="1">
      <alignment horizontal="center" wrapText="1"/>
    </xf>
    <xf numFmtId="38" fontId="0" fillId="34" borderId="70" xfId="51" applyNumberFormat="1" applyFont="1" applyFill="1" applyBorder="1" applyAlignment="1">
      <alignment/>
    </xf>
    <xf numFmtId="0" fontId="0" fillId="34" borderId="156" xfId="0" applyFont="1" applyFill="1" applyBorder="1" applyAlignment="1">
      <alignment/>
    </xf>
    <xf numFmtId="0" fontId="0" fillId="34" borderId="186" xfId="0" applyFont="1" applyFill="1" applyBorder="1" applyAlignment="1">
      <alignment horizontal="center" wrapText="1"/>
    </xf>
    <xf numFmtId="0" fontId="13" fillId="0" borderId="10" xfId="0" applyFont="1" applyBorder="1" applyAlignment="1">
      <alignment horizontal="center" vertical="top" wrapText="1"/>
    </xf>
    <xf numFmtId="0" fontId="13" fillId="0" borderId="10" xfId="0" applyFont="1" applyBorder="1" applyAlignment="1">
      <alignment vertical="top" wrapText="1"/>
    </xf>
    <xf numFmtId="38" fontId="0" fillId="0" borderId="199" xfId="51" applyNumberFormat="1" applyFont="1" applyFill="1" applyBorder="1" applyAlignment="1">
      <alignment/>
    </xf>
    <xf numFmtId="38" fontId="0" fillId="0" borderId="200" xfId="51" applyNumberFormat="1" applyFont="1" applyBorder="1" applyAlignment="1">
      <alignment/>
    </xf>
    <xf numFmtId="0" fontId="0" fillId="0" borderId="84" xfId="0" applyFont="1" applyFill="1" applyBorder="1" applyAlignment="1">
      <alignment/>
    </xf>
    <xf numFmtId="0" fontId="0" fillId="0" borderId="85" xfId="0" applyFont="1" applyFill="1" applyBorder="1" applyAlignment="1">
      <alignment/>
    </xf>
    <xf numFmtId="0" fontId="0" fillId="0" borderId="86" xfId="0" applyFont="1" applyFill="1" applyBorder="1" applyAlignment="1">
      <alignment/>
    </xf>
    <xf numFmtId="38" fontId="0" fillId="0" borderId="200" xfId="51" applyNumberFormat="1" applyFont="1" applyFill="1" applyBorder="1" applyAlignment="1">
      <alignment/>
    </xf>
    <xf numFmtId="38" fontId="0" fillId="0" borderId="199" xfId="51" applyNumberFormat="1" applyFont="1" applyBorder="1" applyAlignment="1">
      <alignment/>
    </xf>
    <xf numFmtId="0" fontId="0" fillId="0" borderId="78" xfId="0" applyFont="1" applyFill="1" applyBorder="1" applyAlignment="1">
      <alignment/>
    </xf>
    <xf numFmtId="0" fontId="0" fillId="0" borderId="79" xfId="0" applyFont="1" applyFill="1" applyBorder="1" applyAlignment="1">
      <alignment/>
    </xf>
    <xf numFmtId="38" fontId="0" fillId="0" borderId="201" xfId="51" applyNumberFormat="1" applyFont="1" applyFill="1" applyBorder="1" applyAlignment="1">
      <alignment/>
    </xf>
    <xf numFmtId="38" fontId="0" fillId="0" borderId="202" xfId="51" applyNumberFormat="1" applyFont="1" applyFill="1" applyBorder="1" applyAlignment="1">
      <alignment/>
    </xf>
    <xf numFmtId="38" fontId="0" fillId="0" borderId="84" xfId="51" applyNumberFormat="1" applyFont="1" applyFill="1" applyBorder="1" applyAlignment="1">
      <alignment/>
    </xf>
    <xf numFmtId="38" fontId="0" fillId="0" borderId="203" xfId="51" applyNumberFormat="1" applyFont="1" applyFill="1" applyBorder="1" applyAlignment="1">
      <alignment/>
    </xf>
    <xf numFmtId="0" fontId="18" fillId="0" borderId="0" xfId="0" applyFont="1" applyFill="1" applyAlignment="1">
      <alignment/>
    </xf>
    <xf numFmtId="0" fontId="22" fillId="0" borderId="0" xfId="0" applyFont="1" applyFill="1" applyAlignment="1">
      <alignment/>
    </xf>
    <xf numFmtId="0" fontId="0" fillId="0" borderId="0" xfId="0" applyFont="1" applyFill="1" applyBorder="1" applyAlignment="1">
      <alignment horizontal="justify" wrapText="1"/>
    </xf>
    <xf numFmtId="38" fontId="0" fillId="0" borderId="0" xfId="51" applyNumberFormat="1" applyFont="1" applyFill="1" applyBorder="1" applyAlignment="1">
      <alignment/>
    </xf>
    <xf numFmtId="0" fontId="0" fillId="33" borderId="204" xfId="0" applyFont="1" applyFill="1" applyBorder="1" applyAlignment="1">
      <alignment wrapText="1"/>
    </xf>
    <xf numFmtId="0" fontId="0" fillId="33" borderId="205" xfId="0" applyFont="1" applyFill="1" applyBorder="1" applyAlignment="1">
      <alignment wrapText="1"/>
    </xf>
    <xf numFmtId="0" fontId="0" fillId="33" borderId="206" xfId="0" applyFont="1" applyFill="1" applyBorder="1" applyAlignment="1">
      <alignment horizontal="center" wrapText="1"/>
    </xf>
    <xf numFmtId="0" fontId="18" fillId="33" borderId="182" xfId="0" applyFont="1" applyFill="1" applyBorder="1" applyAlignment="1">
      <alignment horizontal="center" vertical="center" wrapText="1"/>
    </xf>
    <xf numFmtId="0" fontId="18" fillId="33" borderId="141" xfId="0" applyFont="1" applyFill="1" applyBorder="1" applyAlignment="1">
      <alignment horizontal="center" vertical="center" wrapText="1"/>
    </xf>
    <xf numFmtId="0" fontId="18" fillId="33" borderId="207" xfId="0" applyFont="1" applyFill="1" applyBorder="1" applyAlignment="1">
      <alignment horizontal="center" vertical="center" wrapText="1"/>
    </xf>
    <xf numFmtId="0" fontId="0" fillId="33" borderId="208" xfId="0" applyFont="1" applyFill="1" applyBorder="1" applyAlignment="1">
      <alignment horizontal="center"/>
    </xf>
    <xf numFmtId="0" fontId="0" fillId="33" borderId="209" xfId="0" applyFont="1" applyFill="1" applyBorder="1" applyAlignment="1">
      <alignment horizontal="center"/>
    </xf>
    <xf numFmtId="0" fontId="18" fillId="33" borderId="190" xfId="0" applyFont="1" applyFill="1" applyBorder="1" applyAlignment="1">
      <alignment horizontal="center" vertical="center" wrapText="1"/>
    </xf>
    <xf numFmtId="0" fontId="18" fillId="33" borderId="210" xfId="0" applyFont="1" applyFill="1" applyBorder="1" applyAlignment="1">
      <alignment horizontal="center" vertical="center" wrapText="1"/>
    </xf>
    <xf numFmtId="0" fontId="0" fillId="0" borderId="25" xfId="0" applyFont="1" applyBorder="1" applyAlignment="1">
      <alignment horizontal="justify" vertical="center" wrapText="1"/>
    </xf>
    <xf numFmtId="49" fontId="18" fillId="0" borderId="0" xfId="0" applyNumberFormat="1" applyFont="1" applyAlignment="1">
      <alignment horizontal="center" vertical="center"/>
    </xf>
    <xf numFmtId="0" fontId="0" fillId="0" borderId="20" xfId="0" applyFont="1" applyBorder="1" applyAlignment="1">
      <alignment horizontal="left" vertical="center" wrapText="1"/>
    </xf>
    <xf numFmtId="0" fontId="0" fillId="0" borderId="21" xfId="0" applyFont="1" applyBorder="1" applyAlignment="1">
      <alignment horizontal="left" vertical="center" wrapText="1"/>
    </xf>
    <xf numFmtId="0" fontId="0" fillId="0" borderId="11" xfId="0" applyFont="1" applyBorder="1" applyAlignment="1">
      <alignment horizontal="left" vertical="center" wrapText="1"/>
    </xf>
    <xf numFmtId="0" fontId="0" fillId="0" borderId="95" xfId="0" applyFont="1" applyBorder="1" applyAlignment="1">
      <alignment horizontal="justify" vertical="center" wrapText="1"/>
    </xf>
    <xf numFmtId="0" fontId="0" fillId="0" borderId="20" xfId="0" applyFont="1" applyBorder="1" applyAlignment="1">
      <alignment horizontal="justify" vertical="center" wrapText="1"/>
    </xf>
    <xf numFmtId="0" fontId="0" fillId="0" borderId="21" xfId="0" applyFont="1" applyBorder="1" applyAlignment="1">
      <alignment horizontal="justify" vertical="center" wrapText="1"/>
    </xf>
    <xf numFmtId="0" fontId="0" fillId="0" borderId="20" xfId="0" applyFont="1" applyBorder="1" applyAlignment="1">
      <alignment vertical="center" wrapText="1"/>
    </xf>
    <xf numFmtId="0" fontId="0" fillId="0" borderId="21" xfId="0" applyFont="1" applyBorder="1" applyAlignment="1">
      <alignment vertical="center" wrapText="1"/>
    </xf>
    <xf numFmtId="0" fontId="0" fillId="0" borderId="11" xfId="0" applyFont="1" applyBorder="1" applyAlignment="1">
      <alignment horizontal="justify" vertical="center" wrapText="1"/>
    </xf>
    <xf numFmtId="0" fontId="0" fillId="0" borderId="11" xfId="0" applyFont="1" applyBorder="1" applyAlignment="1">
      <alignment vertical="center" wrapText="1"/>
    </xf>
    <xf numFmtId="0" fontId="13" fillId="33" borderId="13" xfId="0" applyFont="1" applyFill="1" applyBorder="1" applyAlignment="1">
      <alignment vertical="center" wrapText="1"/>
    </xf>
    <xf numFmtId="0" fontId="13" fillId="33" borderId="14" xfId="0" applyFont="1" applyFill="1" applyBorder="1" applyAlignment="1">
      <alignment vertical="center" wrapText="1"/>
    </xf>
    <xf numFmtId="0" fontId="18" fillId="33" borderId="211" xfId="0" applyFont="1" applyFill="1" applyBorder="1" applyAlignment="1">
      <alignment horizontal="center" vertical="center" wrapText="1"/>
    </xf>
    <xf numFmtId="38" fontId="0" fillId="0" borderId="0" xfId="0" applyNumberFormat="1" applyFont="1" applyAlignment="1">
      <alignment/>
    </xf>
    <xf numFmtId="0" fontId="18" fillId="33" borderId="155" xfId="0" applyFont="1" applyFill="1" applyBorder="1" applyAlignment="1">
      <alignment horizontal="center" vertical="center" wrapText="1"/>
    </xf>
    <xf numFmtId="0" fontId="18" fillId="33" borderId="142" xfId="0" applyFont="1" applyFill="1" applyBorder="1" applyAlignment="1">
      <alignment horizontal="center" vertical="center" wrapText="1"/>
    </xf>
    <xf numFmtId="0" fontId="18" fillId="33" borderId="154" xfId="0" applyFont="1" applyFill="1" applyBorder="1" applyAlignment="1">
      <alignment horizontal="center" vertical="center" wrapText="1"/>
    </xf>
    <xf numFmtId="0" fontId="18" fillId="33" borderId="140" xfId="0" applyFont="1" applyFill="1" applyBorder="1" applyAlignment="1">
      <alignment horizontal="center" vertical="center" wrapText="1"/>
    </xf>
    <xf numFmtId="0" fontId="22" fillId="33" borderId="212" xfId="0" applyFont="1" applyFill="1" applyBorder="1" applyAlignment="1">
      <alignment horizontal="center"/>
    </xf>
    <xf numFmtId="38" fontId="22" fillId="0" borderId="0" xfId="0" applyNumberFormat="1" applyFont="1" applyAlignment="1">
      <alignment horizontal="right"/>
    </xf>
    <xf numFmtId="38" fontId="22" fillId="0" borderId="0" xfId="0" applyNumberFormat="1" applyFont="1" applyAlignment="1">
      <alignment/>
    </xf>
    <xf numFmtId="0" fontId="0" fillId="0" borderId="67" xfId="0" applyFont="1" applyFill="1" applyBorder="1" applyAlignment="1">
      <alignment/>
    </xf>
    <xf numFmtId="0" fontId="28" fillId="0" borderId="213" xfId="67" applyFont="1" applyFill="1" applyBorder="1" applyAlignment="1">
      <alignment vertical="center"/>
      <protection/>
    </xf>
    <xf numFmtId="0" fontId="14" fillId="0" borderId="214" xfId="67" applyFont="1" applyFill="1" applyBorder="1" applyAlignment="1">
      <alignment vertical="center"/>
      <protection/>
    </xf>
    <xf numFmtId="0" fontId="27" fillId="0" borderId="215" xfId="67" applyFont="1" applyBorder="1" applyAlignment="1">
      <alignment vertical="center"/>
      <protection/>
    </xf>
    <xf numFmtId="0" fontId="27" fillId="0" borderId="216" xfId="67" applyFont="1" applyBorder="1" applyAlignment="1">
      <alignment vertical="center"/>
      <protection/>
    </xf>
    <xf numFmtId="0" fontId="27" fillId="0" borderId="217" xfId="67" applyFont="1" applyBorder="1" applyAlignment="1">
      <alignment vertical="center"/>
      <protection/>
    </xf>
    <xf numFmtId="0" fontId="33" fillId="0" borderId="45" xfId="67" applyFont="1" applyFill="1" applyBorder="1" applyAlignment="1">
      <alignment vertical="center"/>
      <protection/>
    </xf>
    <xf numFmtId="0" fontId="34" fillId="0" borderId="46" xfId="67" applyFont="1" applyFill="1" applyBorder="1" applyAlignment="1">
      <alignment vertical="center"/>
      <protection/>
    </xf>
    <xf numFmtId="0" fontId="35" fillId="0" borderId="65" xfId="67" applyFont="1" applyFill="1" applyBorder="1" applyAlignment="1">
      <alignment vertical="center"/>
      <protection/>
    </xf>
    <xf numFmtId="0" fontId="18" fillId="33" borderId="139" xfId="0" applyFont="1" applyFill="1" applyBorder="1" applyAlignment="1">
      <alignment horizontal="center" vertical="center" wrapText="1"/>
    </xf>
    <xf numFmtId="0" fontId="0" fillId="34" borderId="218" xfId="0" applyFont="1" applyFill="1" applyBorder="1" applyAlignment="1">
      <alignment horizontal="justify" wrapText="1"/>
    </xf>
    <xf numFmtId="0" fontId="0" fillId="33" borderId="219" xfId="0" applyFont="1" applyFill="1" applyBorder="1" applyAlignment="1">
      <alignment wrapText="1"/>
    </xf>
    <xf numFmtId="0" fontId="0" fillId="33" borderId="220" xfId="0" applyFont="1" applyFill="1" applyBorder="1" applyAlignment="1">
      <alignment wrapText="1"/>
    </xf>
    <xf numFmtId="0" fontId="0" fillId="33" borderId="221" xfId="0" applyFont="1" applyFill="1" applyBorder="1" applyAlignment="1">
      <alignment horizontal="center" wrapText="1"/>
    </xf>
    <xf numFmtId="38" fontId="0" fillId="34" borderId="141" xfId="51" applyNumberFormat="1" applyFont="1" applyFill="1" applyBorder="1" applyAlignment="1">
      <alignment/>
    </xf>
    <xf numFmtId="38" fontId="0" fillId="34" borderId="207" xfId="51" applyNumberFormat="1" applyFont="1" applyFill="1" applyBorder="1" applyAlignment="1">
      <alignment/>
    </xf>
    <xf numFmtId="38" fontId="0" fillId="34" borderId="211" xfId="51" applyNumberFormat="1" applyFont="1" applyFill="1" applyBorder="1" applyAlignment="1">
      <alignment/>
    </xf>
    <xf numFmtId="0" fontId="0" fillId="33" borderId="222" xfId="0" applyFont="1" applyFill="1" applyBorder="1" applyAlignment="1">
      <alignment horizontal="center"/>
    </xf>
    <xf numFmtId="0" fontId="0" fillId="0" borderId="133" xfId="0" applyFont="1" applyBorder="1" applyAlignment="1">
      <alignment/>
    </xf>
    <xf numFmtId="0" fontId="22" fillId="33" borderId="223" xfId="0" applyFont="1" applyFill="1" applyBorder="1" applyAlignment="1">
      <alignment horizontal="center"/>
    </xf>
    <xf numFmtId="0" fontId="0" fillId="0" borderId="14" xfId="0" applyFont="1" applyBorder="1" applyAlignment="1">
      <alignment horizontal="center" vertical="center"/>
    </xf>
    <xf numFmtId="38" fontId="0" fillId="35" borderId="102" xfId="51" applyFont="1" applyFill="1" applyBorder="1" applyAlignment="1">
      <alignment vertical="center" wrapText="1"/>
    </xf>
    <xf numFmtId="38" fontId="0" fillId="35" borderId="76" xfId="51" applyFont="1" applyFill="1" applyBorder="1" applyAlignment="1">
      <alignment vertical="center" wrapText="1"/>
    </xf>
    <xf numFmtId="0" fontId="0" fillId="0" borderId="14" xfId="0" applyFont="1" applyBorder="1" applyAlignment="1">
      <alignment horizontal="center" vertical="center" wrapText="1"/>
    </xf>
    <xf numFmtId="0" fontId="0" fillId="33" borderId="224" xfId="0" applyFont="1" applyFill="1" applyBorder="1" applyAlignment="1">
      <alignment horizontal="center"/>
    </xf>
    <xf numFmtId="0" fontId="16" fillId="35" borderId="25" xfId="0" applyFont="1" applyFill="1" applyBorder="1" applyAlignment="1">
      <alignment/>
    </xf>
    <xf numFmtId="0" fontId="0" fillId="35" borderId="0" xfId="0" applyFont="1" applyFill="1" applyBorder="1" applyAlignment="1">
      <alignment/>
    </xf>
    <xf numFmtId="0" fontId="0" fillId="35" borderId="28" xfId="0" applyFont="1" applyFill="1" applyBorder="1" applyAlignment="1">
      <alignment/>
    </xf>
    <xf numFmtId="38" fontId="0" fillId="35" borderId="73" xfId="51" applyNumberFormat="1" applyFont="1" applyFill="1" applyBorder="1" applyAlignment="1">
      <alignment horizontal="center"/>
    </xf>
    <xf numFmtId="38" fontId="0" fillId="35" borderId="76" xfId="51" applyNumberFormat="1" applyFont="1" applyFill="1" applyBorder="1" applyAlignment="1">
      <alignment horizontal="center"/>
    </xf>
    <xf numFmtId="0" fontId="16" fillId="35" borderId="137" xfId="0" applyFont="1" applyFill="1" applyBorder="1" applyAlignment="1">
      <alignment/>
    </xf>
    <xf numFmtId="0" fontId="0" fillId="35" borderId="138" xfId="0" applyFont="1" applyFill="1" applyBorder="1" applyAlignment="1">
      <alignment/>
    </xf>
    <xf numFmtId="0" fontId="0" fillId="35" borderId="139" xfId="0" applyFont="1" applyFill="1" applyBorder="1" applyAlignment="1">
      <alignment/>
    </xf>
    <xf numFmtId="0" fontId="0" fillId="35" borderId="76" xfId="0" applyFont="1" applyFill="1" applyBorder="1" applyAlignment="1">
      <alignment horizontal="center"/>
    </xf>
    <xf numFmtId="0" fontId="22" fillId="33" borderId="225" xfId="0" applyFont="1" applyFill="1" applyBorder="1" applyAlignment="1">
      <alignment horizontal="center" vertical="center" wrapText="1"/>
    </xf>
    <xf numFmtId="0" fontId="22" fillId="33" borderId="224" xfId="0" applyFont="1" applyFill="1" applyBorder="1" applyAlignment="1">
      <alignment horizontal="center"/>
    </xf>
    <xf numFmtId="0" fontId="22" fillId="33" borderId="226" xfId="0" applyFont="1" applyFill="1" applyBorder="1" applyAlignment="1">
      <alignment horizontal="center" vertical="center" wrapText="1"/>
    </xf>
    <xf numFmtId="0" fontId="22" fillId="33" borderId="227" xfId="0" applyFont="1" applyFill="1" applyBorder="1" applyAlignment="1">
      <alignment horizontal="center"/>
    </xf>
    <xf numFmtId="38" fontId="0" fillId="35" borderId="150" xfId="51" applyFont="1" applyFill="1" applyBorder="1" applyAlignment="1">
      <alignment vertical="center" wrapText="1"/>
    </xf>
    <xf numFmtId="0" fontId="18" fillId="33" borderId="19" xfId="0" applyFont="1" applyFill="1" applyBorder="1" applyAlignment="1">
      <alignment vertical="center" wrapText="1"/>
    </xf>
    <xf numFmtId="0" fontId="18" fillId="33" borderId="10" xfId="0" applyFont="1" applyFill="1" applyBorder="1" applyAlignment="1">
      <alignment vertical="center" wrapText="1"/>
    </xf>
    <xf numFmtId="0" fontId="36" fillId="0" borderId="0" xfId="0" applyFont="1" applyAlignment="1">
      <alignment vertical="center"/>
    </xf>
    <xf numFmtId="0" fontId="36" fillId="0" borderId="0" xfId="0" applyFont="1" applyAlignment="1">
      <alignment horizontal="center" vertical="center"/>
    </xf>
    <xf numFmtId="0" fontId="37" fillId="0" borderId="0" xfId="0" applyFont="1" applyAlignment="1">
      <alignment horizontal="center" vertical="center"/>
    </xf>
    <xf numFmtId="0" fontId="39" fillId="0" borderId="20" xfId="0" applyFont="1" applyBorder="1" applyAlignment="1">
      <alignment horizontal="center" vertical="center"/>
    </xf>
    <xf numFmtId="0" fontId="39" fillId="0" borderId="0" xfId="0" applyFont="1" applyBorder="1" applyAlignment="1">
      <alignment horizontal="center" vertical="center"/>
    </xf>
    <xf numFmtId="0" fontId="39" fillId="0" borderId="28" xfId="0" applyFont="1" applyBorder="1" applyAlignment="1">
      <alignment horizontal="center" vertical="center"/>
    </xf>
    <xf numFmtId="0" fontId="36" fillId="0" borderId="20" xfId="0" applyFont="1" applyBorder="1" applyAlignment="1">
      <alignment vertical="center"/>
    </xf>
    <xf numFmtId="0" fontId="36" fillId="0" borderId="28" xfId="0" applyFont="1" applyBorder="1" applyAlignment="1">
      <alignment vertical="center"/>
    </xf>
    <xf numFmtId="0" fontId="40" fillId="0" borderId="0" xfId="0" applyFont="1" applyBorder="1" applyAlignment="1">
      <alignment horizontal="left" vertical="center" wrapText="1"/>
    </xf>
    <xf numFmtId="0" fontId="40" fillId="0" borderId="0" xfId="0" applyFont="1" applyBorder="1" applyAlignment="1">
      <alignment/>
    </xf>
    <xf numFmtId="0" fontId="40" fillId="0" borderId="0" xfId="0" applyFont="1" applyBorder="1" applyAlignment="1">
      <alignment vertical="center"/>
    </xf>
    <xf numFmtId="0" fontId="40" fillId="0" borderId="0" xfId="0" applyFont="1" applyBorder="1" applyAlignment="1">
      <alignment horizontal="center" vertical="center"/>
    </xf>
    <xf numFmtId="0" fontId="40" fillId="36" borderId="88" xfId="0" applyFont="1" applyFill="1" applyBorder="1" applyAlignment="1">
      <alignment horizontal="center" vertical="center"/>
    </xf>
    <xf numFmtId="0" fontId="40" fillId="36" borderId="81" xfId="0" applyFont="1" applyFill="1" applyBorder="1" applyAlignment="1">
      <alignment horizontal="center" vertical="center"/>
    </xf>
    <xf numFmtId="0" fontId="41" fillId="0" borderId="120" xfId="0" applyFont="1" applyBorder="1" applyAlignment="1">
      <alignment horizontal="center" vertical="center" wrapText="1"/>
    </xf>
    <xf numFmtId="0" fontId="41" fillId="0" borderId="120" xfId="0" applyFont="1" applyBorder="1" applyAlignment="1">
      <alignment horizontal="justify" vertical="center" wrapText="1"/>
    </xf>
    <xf numFmtId="0" fontId="41" fillId="0" borderId="228" xfId="0" applyFont="1" applyFill="1" applyBorder="1" applyAlignment="1">
      <alignment horizontal="justify" vertical="center" wrapText="1"/>
    </xf>
    <xf numFmtId="0" fontId="41" fillId="0" borderId="120" xfId="0" applyFont="1" applyBorder="1" applyAlignment="1">
      <alignment horizontal="center" vertical="center"/>
    </xf>
    <xf numFmtId="0" fontId="41" fillId="0" borderId="228" xfId="0" applyFont="1" applyFill="1" applyBorder="1" applyAlignment="1">
      <alignment horizontal="justify" vertical="center"/>
    </xf>
    <xf numFmtId="0" fontId="41" fillId="0" borderId="229" xfId="0" applyFont="1" applyFill="1" applyBorder="1" applyAlignment="1">
      <alignment horizontal="justify" vertical="center" wrapText="1"/>
    </xf>
    <xf numFmtId="0" fontId="41" fillId="0" borderId="88" xfId="0" applyFont="1" applyBorder="1" applyAlignment="1">
      <alignment horizontal="center" vertical="center" wrapText="1"/>
    </xf>
    <xf numFmtId="0" fontId="41" fillId="0" borderId="88" xfId="0" applyFont="1" applyBorder="1" applyAlignment="1">
      <alignment horizontal="justify" vertical="center" wrapText="1"/>
    </xf>
    <xf numFmtId="0" fontId="41" fillId="0" borderId="230" xfId="0" applyFont="1" applyFill="1" applyBorder="1" applyAlignment="1">
      <alignment horizontal="justify" vertical="center" wrapText="1"/>
    </xf>
    <xf numFmtId="0" fontId="41" fillId="0" borderId="88" xfId="0" applyFont="1" applyBorder="1" applyAlignment="1">
      <alignment horizontal="center" vertical="center"/>
    </xf>
    <xf numFmtId="0" fontId="41" fillId="0" borderId="230" xfId="0" applyFont="1" applyFill="1" applyBorder="1" applyAlignment="1">
      <alignment horizontal="justify" vertical="center"/>
    </xf>
    <xf numFmtId="0" fontId="41" fillId="0" borderId="231" xfId="0" applyFont="1" applyFill="1" applyBorder="1" applyAlignment="1">
      <alignment horizontal="justify" vertical="center" wrapText="1"/>
    </xf>
    <xf numFmtId="0" fontId="41" fillId="37" borderId="88" xfId="0" applyFont="1" applyFill="1" applyBorder="1" applyAlignment="1">
      <alignment horizontal="justify" vertical="center" wrapText="1"/>
    </xf>
    <xf numFmtId="0" fontId="41" fillId="37" borderId="88" xfId="0" applyFont="1" applyFill="1" applyBorder="1" applyAlignment="1">
      <alignment horizontal="justify" vertical="center"/>
    </xf>
    <xf numFmtId="0" fontId="41" fillId="37" borderId="86" xfId="0" applyFont="1" applyFill="1" applyBorder="1" applyAlignment="1">
      <alignment horizontal="justify" vertical="center" wrapText="1"/>
    </xf>
    <xf numFmtId="0" fontId="41" fillId="0" borderId="88" xfId="0" applyFont="1" applyBorder="1" applyAlignment="1">
      <alignment vertical="center" wrapText="1"/>
    </xf>
    <xf numFmtId="0" fontId="41" fillId="0" borderId="230" xfId="0" applyFont="1" applyFill="1" applyBorder="1" applyAlignment="1">
      <alignment vertical="center" wrapText="1"/>
    </xf>
    <xf numFmtId="0" fontId="41" fillId="0" borderId="88" xfId="0" applyFont="1" applyBorder="1" applyAlignment="1">
      <alignment vertical="center"/>
    </xf>
    <xf numFmtId="0" fontId="41" fillId="0" borderId="230" xfId="0" applyFont="1" applyFill="1" applyBorder="1" applyAlignment="1">
      <alignment vertical="center"/>
    </xf>
    <xf numFmtId="0" fontId="41" fillId="0" borderId="231" xfId="0" applyFont="1" applyFill="1" applyBorder="1" applyAlignment="1">
      <alignment vertical="center" wrapText="1"/>
    </xf>
    <xf numFmtId="0" fontId="41" fillId="2" borderId="88" xfId="0" applyFont="1" applyFill="1" applyBorder="1" applyAlignment="1">
      <alignment vertical="center" wrapText="1"/>
    </xf>
    <xf numFmtId="0" fontId="41" fillId="2" borderId="88" xfId="0" applyFont="1" applyFill="1" applyBorder="1" applyAlignment="1">
      <alignment vertical="center"/>
    </xf>
    <xf numFmtId="0" fontId="41" fillId="2" borderId="203" xfId="0" applyFont="1" applyFill="1" applyBorder="1" applyAlignment="1">
      <alignment vertical="center" wrapText="1"/>
    </xf>
    <xf numFmtId="0" fontId="41" fillId="0" borderId="84" xfId="0" applyFont="1" applyBorder="1" applyAlignment="1">
      <alignment vertical="center" wrapText="1"/>
    </xf>
    <xf numFmtId="0" fontId="41" fillId="0" borderId="87" xfId="0" applyFont="1" applyBorder="1" applyAlignment="1">
      <alignment vertical="center" wrapText="1"/>
    </xf>
    <xf numFmtId="0" fontId="41" fillId="0" borderId="230" xfId="0" applyFont="1" applyFill="1" applyBorder="1" applyAlignment="1">
      <alignment horizontal="center" vertical="center" wrapText="1"/>
    </xf>
    <xf numFmtId="0" fontId="41" fillId="0" borderId="230" xfId="0" applyFont="1" applyFill="1" applyBorder="1" applyAlignment="1">
      <alignment horizontal="center" vertical="center"/>
    </xf>
    <xf numFmtId="0" fontId="41" fillId="0" borderId="231" xfId="0" applyFont="1" applyFill="1" applyBorder="1" applyAlignment="1">
      <alignment horizontal="center" vertical="center" wrapText="1"/>
    </xf>
    <xf numFmtId="0" fontId="41" fillId="37" borderId="88" xfId="0" applyFont="1" applyFill="1" applyBorder="1" applyAlignment="1">
      <alignment vertical="center" wrapText="1"/>
    </xf>
    <xf numFmtId="0" fontId="41" fillId="37" borderId="88" xfId="0" applyFont="1" applyFill="1" applyBorder="1" applyAlignment="1">
      <alignment vertical="center"/>
    </xf>
    <xf numFmtId="0" fontId="41" fillId="37" borderId="86" xfId="0" applyFont="1" applyFill="1" applyBorder="1" applyAlignment="1">
      <alignment vertical="center" wrapText="1"/>
    </xf>
    <xf numFmtId="0" fontId="36" fillId="0" borderId="88" xfId="0" applyFont="1" applyBorder="1" applyAlignment="1">
      <alignment vertical="center"/>
    </xf>
    <xf numFmtId="0" fontId="41" fillId="0" borderId="148" xfId="0" applyFont="1" applyBorder="1" applyAlignment="1">
      <alignment horizontal="center" vertical="center" wrapText="1"/>
    </xf>
    <xf numFmtId="0" fontId="41" fillId="0" borderId="148" xfId="0" applyFont="1" applyBorder="1" applyAlignment="1">
      <alignment horizontal="justify" vertical="center" wrapText="1"/>
    </xf>
    <xf numFmtId="0" fontId="41" fillId="37" borderId="148" xfId="0" applyFont="1" applyFill="1" applyBorder="1" applyAlignment="1">
      <alignment horizontal="justify" vertical="center" wrapText="1"/>
    </xf>
    <xf numFmtId="0" fontId="41" fillId="0" borderId="148" xfId="0" applyFont="1" applyBorder="1" applyAlignment="1">
      <alignment horizontal="center" vertical="center"/>
    </xf>
    <xf numFmtId="0" fontId="41" fillId="37" borderId="148" xfId="0" applyFont="1" applyFill="1" applyBorder="1" applyAlignment="1">
      <alignment horizontal="justify" vertical="center"/>
    </xf>
    <xf numFmtId="0" fontId="41" fillId="37" borderId="146" xfId="0" applyFont="1" applyFill="1" applyBorder="1" applyAlignment="1">
      <alignment horizontal="justify" vertical="center" wrapText="1"/>
    </xf>
    <xf numFmtId="0" fontId="36" fillId="0" borderId="0" xfId="0" applyFont="1" applyBorder="1" applyAlignment="1">
      <alignment vertical="center"/>
    </xf>
    <xf numFmtId="0" fontId="36" fillId="0" borderId="0" xfId="0" applyFont="1" applyBorder="1" applyAlignment="1">
      <alignment horizontal="center" vertical="center"/>
    </xf>
    <xf numFmtId="0" fontId="43" fillId="0" borderId="0" xfId="0" applyFont="1" applyBorder="1" applyAlignment="1">
      <alignment horizontal="center" vertical="center"/>
    </xf>
    <xf numFmtId="0" fontId="48" fillId="0" borderId="0" xfId="0" applyFont="1" applyAlignment="1">
      <alignment vertical="center"/>
    </xf>
    <xf numFmtId="0" fontId="40" fillId="36" borderId="148" xfId="0" applyFont="1" applyFill="1" applyBorder="1" applyAlignment="1">
      <alignment horizontal="center" vertical="center"/>
    </xf>
    <xf numFmtId="0" fontId="40" fillId="37" borderId="120" xfId="0" applyFont="1" applyFill="1" applyBorder="1" applyAlignment="1">
      <alignment vertical="center"/>
    </xf>
    <xf numFmtId="0" fontId="40" fillId="0" borderId="120" xfId="0" applyFont="1" applyFill="1" applyBorder="1" applyAlignment="1">
      <alignment horizontal="center" vertical="center"/>
    </xf>
    <xf numFmtId="0" fontId="40" fillId="37" borderId="120" xfId="0" applyFont="1" applyFill="1" applyBorder="1" applyAlignment="1">
      <alignment vertical="center" wrapText="1"/>
    </xf>
    <xf numFmtId="0" fontId="40" fillId="37" borderId="232" xfId="0" applyFont="1" applyFill="1" applyBorder="1" applyAlignment="1">
      <alignment horizontal="left" vertical="center" wrapText="1"/>
    </xf>
    <xf numFmtId="0" fontId="40" fillId="37" borderId="88" xfId="0" applyFont="1" applyFill="1" applyBorder="1" applyAlignment="1">
      <alignment vertical="center" wrapText="1"/>
    </xf>
    <xf numFmtId="0" fontId="40" fillId="0" borderId="88" xfId="0" applyFont="1" applyFill="1" applyBorder="1" applyAlignment="1">
      <alignment horizontal="center" vertical="center"/>
    </xf>
    <xf numFmtId="0" fontId="40" fillId="37" borderId="203" xfId="0" applyFont="1" applyFill="1" applyBorder="1" applyAlignment="1">
      <alignment horizontal="left" vertical="center" wrapText="1"/>
    </xf>
    <xf numFmtId="0" fontId="40" fillId="37" borderId="148" xfId="0" applyFont="1" applyFill="1" applyBorder="1" applyAlignment="1">
      <alignment horizontal="left" vertical="center" wrapText="1"/>
    </xf>
    <xf numFmtId="0" fontId="40" fillId="0" borderId="148" xfId="0" applyFont="1" applyFill="1" applyBorder="1" applyAlignment="1">
      <alignment horizontal="center" vertical="center"/>
    </xf>
    <xf numFmtId="0" fontId="40" fillId="37" borderId="148" xfId="0" applyFont="1" applyFill="1" applyBorder="1" applyAlignment="1">
      <alignment vertical="center" wrapText="1"/>
    </xf>
    <xf numFmtId="0" fontId="40" fillId="37" borderId="233" xfId="0" applyFont="1" applyFill="1" applyBorder="1" applyAlignment="1">
      <alignment horizontal="left" vertical="center" wrapText="1"/>
    </xf>
    <xf numFmtId="0" fontId="36" fillId="0" borderId="21" xfId="0" applyFont="1" applyBorder="1" applyAlignment="1">
      <alignment vertical="center"/>
    </xf>
    <xf numFmtId="0" fontId="36" fillId="0" borderId="234" xfId="0" applyFont="1" applyFill="1" applyBorder="1" applyAlignment="1">
      <alignment vertical="center"/>
    </xf>
    <xf numFmtId="0" fontId="36" fillId="0" borderId="234" xfId="0" applyFont="1" applyFill="1" applyBorder="1" applyAlignment="1">
      <alignment horizontal="center" vertical="center"/>
    </xf>
    <xf numFmtId="0" fontId="37" fillId="0" borderId="234" xfId="0" applyFont="1" applyFill="1" applyBorder="1" applyAlignment="1">
      <alignment horizontal="center" vertical="center"/>
    </xf>
    <xf numFmtId="0" fontId="36" fillId="0" borderId="234" xfId="0" applyFont="1" applyBorder="1" applyAlignment="1">
      <alignment vertical="center"/>
    </xf>
    <xf numFmtId="0" fontId="36" fillId="0" borderId="15" xfId="0" applyFont="1" applyBorder="1" applyAlignment="1">
      <alignment vertical="center"/>
    </xf>
    <xf numFmtId="0" fontId="30" fillId="0" borderId="0" xfId="0" applyFont="1" applyAlignment="1">
      <alignment/>
    </xf>
    <xf numFmtId="0" fontId="0" fillId="0" borderId="14" xfId="0" applyFont="1" applyFill="1" applyBorder="1" applyAlignment="1">
      <alignment horizontal="center" vertical="center" wrapText="1"/>
    </xf>
    <xf numFmtId="0" fontId="0" fillId="0" borderId="14" xfId="0" applyFont="1" applyBorder="1" applyAlignment="1">
      <alignment vertical="center"/>
    </xf>
    <xf numFmtId="0" fontId="0" fillId="0" borderId="17" xfId="0" applyFont="1" applyBorder="1" applyAlignment="1">
      <alignment vertical="center"/>
    </xf>
    <xf numFmtId="0" fontId="0" fillId="0" borderId="20" xfId="0" applyFont="1" applyBorder="1" applyAlignment="1">
      <alignment horizontal="center" vertical="center"/>
    </xf>
    <xf numFmtId="0" fontId="30" fillId="0" borderId="0" xfId="0" applyFont="1" applyBorder="1" applyAlignment="1">
      <alignment/>
    </xf>
    <xf numFmtId="38" fontId="0" fillId="0" borderId="164" xfId="51" applyNumberFormat="1" applyFont="1" applyFill="1" applyBorder="1" applyAlignment="1">
      <alignment/>
    </xf>
    <xf numFmtId="0" fontId="0" fillId="0" borderId="164" xfId="0" applyFont="1" applyFill="1" applyBorder="1" applyAlignment="1">
      <alignment horizontal="justify" wrapText="1"/>
    </xf>
    <xf numFmtId="38" fontId="45" fillId="35" borderId="90" xfId="51" applyFont="1" applyFill="1" applyBorder="1" applyAlignment="1">
      <alignment horizontal="right"/>
    </xf>
    <xf numFmtId="38" fontId="45" fillId="35" borderId="161" xfId="51" applyFont="1" applyFill="1" applyBorder="1" applyAlignment="1">
      <alignment horizontal="right"/>
    </xf>
    <xf numFmtId="38" fontId="45" fillId="35" borderId="235" xfId="51" applyFont="1" applyFill="1" applyBorder="1" applyAlignment="1">
      <alignment horizontal="right" wrapText="1"/>
    </xf>
    <xf numFmtId="38" fontId="45" fillId="35" borderId="236" xfId="51" applyFont="1" applyFill="1" applyBorder="1" applyAlignment="1">
      <alignment horizontal="right"/>
    </xf>
    <xf numFmtId="38" fontId="45" fillId="35" borderId="160" xfId="51" applyFont="1" applyFill="1" applyBorder="1" applyAlignment="1">
      <alignment horizontal="right" wrapText="1"/>
    </xf>
    <xf numFmtId="38" fontId="45" fillId="35" borderId="237" xfId="51" applyFont="1" applyFill="1" applyBorder="1" applyAlignment="1">
      <alignment horizontal="right"/>
    </xf>
    <xf numFmtId="38" fontId="45" fillId="35" borderId="101" xfId="51" applyFont="1" applyFill="1" applyBorder="1" applyAlignment="1">
      <alignment horizontal="right"/>
    </xf>
    <xf numFmtId="38" fontId="45" fillId="35" borderId="97" xfId="51" applyFont="1" applyFill="1" applyBorder="1" applyAlignment="1">
      <alignment horizontal="right"/>
    </xf>
    <xf numFmtId="38" fontId="45" fillId="35" borderId="114" xfId="51" applyFont="1" applyFill="1" applyBorder="1" applyAlignment="1">
      <alignment horizontal="right"/>
    </xf>
    <xf numFmtId="38" fontId="45" fillId="35" borderId="238" xfId="51" applyFont="1" applyFill="1" applyBorder="1" applyAlignment="1">
      <alignment horizontal="right"/>
    </xf>
    <xf numFmtId="38" fontId="45" fillId="35" borderId="100" xfId="51" applyFont="1" applyFill="1" applyBorder="1" applyAlignment="1">
      <alignment horizontal="right"/>
    </xf>
    <xf numFmtId="38" fontId="45" fillId="35" borderId="239" xfId="51" applyFont="1" applyFill="1" applyBorder="1" applyAlignment="1">
      <alignment horizontal="right"/>
    </xf>
    <xf numFmtId="38" fontId="45" fillId="35" borderId="123" xfId="51" applyFont="1" applyFill="1" applyBorder="1" applyAlignment="1">
      <alignment horizontal="right" wrapText="1"/>
    </xf>
    <xf numFmtId="38" fontId="45" fillId="35" borderId="74" xfId="51" applyFont="1" applyFill="1" applyBorder="1" applyAlignment="1">
      <alignment horizontal="right"/>
    </xf>
    <xf numFmtId="38" fontId="45" fillId="35" borderId="83" xfId="51" applyFont="1" applyFill="1" applyBorder="1" applyAlignment="1">
      <alignment horizontal="right"/>
    </xf>
    <xf numFmtId="38" fontId="45" fillId="35" borderId="131" xfId="51" applyFont="1" applyFill="1" applyBorder="1" applyAlignment="1">
      <alignment horizontal="right" wrapText="1"/>
    </xf>
    <xf numFmtId="38" fontId="45" fillId="35" borderId="240" xfId="51" applyFont="1" applyFill="1" applyBorder="1" applyAlignment="1">
      <alignment horizontal="right"/>
    </xf>
    <xf numFmtId="38" fontId="45" fillId="35" borderId="73" xfId="51" applyFont="1" applyFill="1" applyBorder="1" applyAlignment="1">
      <alignment horizontal="right" wrapText="1"/>
    </xf>
    <xf numFmtId="38" fontId="45" fillId="35" borderId="241" xfId="51" applyFont="1" applyFill="1" applyBorder="1" applyAlignment="1">
      <alignment horizontal="right"/>
    </xf>
    <xf numFmtId="38" fontId="45" fillId="35" borderId="242" xfId="51" applyFont="1" applyFill="1" applyBorder="1" applyAlignment="1">
      <alignment horizontal="right" wrapText="1"/>
    </xf>
    <xf numFmtId="38" fontId="45" fillId="35" borderId="114" xfId="51" applyFont="1" applyFill="1" applyBorder="1" applyAlignment="1">
      <alignment horizontal="right" wrapText="1"/>
    </xf>
    <xf numFmtId="38" fontId="45" fillId="35" borderId="100" xfId="51" applyFont="1" applyFill="1" applyBorder="1" applyAlignment="1">
      <alignment horizontal="right" wrapText="1"/>
    </xf>
    <xf numFmtId="0" fontId="45" fillId="35" borderId="123" xfId="0" applyFont="1" applyFill="1" applyBorder="1" applyAlignment="1">
      <alignment wrapText="1"/>
    </xf>
    <xf numFmtId="38" fontId="45" fillId="35" borderId="74" xfId="51" applyNumberFormat="1" applyFont="1" applyFill="1" applyBorder="1" applyAlignment="1">
      <alignment/>
    </xf>
    <xf numFmtId="38" fontId="45" fillId="35" borderId="83" xfId="51" applyNumberFormat="1" applyFont="1" applyFill="1" applyBorder="1" applyAlignment="1">
      <alignment/>
    </xf>
    <xf numFmtId="0" fontId="45" fillId="35" borderId="131" xfId="0" applyFont="1" applyFill="1" applyBorder="1" applyAlignment="1">
      <alignment wrapText="1"/>
    </xf>
    <xf numFmtId="38" fontId="45" fillId="35" borderId="240" xfId="51" applyNumberFormat="1" applyFont="1" applyFill="1" applyBorder="1" applyAlignment="1">
      <alignment/>
    </xf>
    <xf numFmtId="0" fontId="45" fillId="35" borderId="73" xfId="0" applyFont="1" applyFill="1" applyBorder="1" applyAlignment="1">
      <alignment wrapText="1"/>
    </xf>
    <xf numFmtId="38" fontId="45" fillId="35" borderId="241" xfId="51" applyNumberFormat="1" applyFont="1" applyFill="1" applyBorder="1" applyAlignment="1">
      <alignment/>
    </xf>
    <xf numFmtId="38" fontId="45" fillId="35" borderId="101" xfId="51" applyNumberFormat="1" applyFont="1" applyFill="1" applyBorder="1" applyAlignment="1">
      <alignment/>
    </xf>
    <xf numFmtId="0" fontId="45" fillId="35" borderId="123" xfId="0" applyFont="1" applyFill="1" applyBorder="1" applyAlignment="1">
      <alignment horizontal="right" wrapText="1"/>
    </xf>
    <xf numFmtId="38" fontId="45" fillId="35" borderId="74" xfId="51" applyNumberFormat="1" applyFont="1" applyFill="1" applyBorder="1" applyAlignment="1">
      <alignment horizontal="right"/>
    </xf>
    <xf numFmtId="38" fontId="45" fillId="35" borderId="83" xfId="51" applyNumberFormat="1" applyFont="1" applyFill="1" applyBorder="1" applyAlignment="1">
      <alignment horizontal="right"/>
    </xf>
    <xf numFmtId="0" fontId="45" fillId="35" borderId="131" xfId="0" applyFont="1" applyFill="1" applyBorder="1" applyAlignment="1">
      <alignment horizontal="right" wrapText="1"/>
    </xf>
    <xf numFmtId="38" fontId="45" fillId="35" borderId="240" xfId="51" applyNumberFormat="1" applyFont="1" applyFill="1" applyBorder="1" applyAlignment="1">
      <alignment horizontal="right"/>
    </xf>
    <xf numFmtId="38" fontId="45" fillId="35" borderId="243" xfId="51" applyFont="1" applyFill="1" applyBorder="1" applyAlignment="1">
      <alignment horizontal="right"/>
    </xf>
    <xf numFmtId="38" fontId="45" fillId="35" borderId="244" xfId="51" applyFont="1" applyFill="1" applyBorder="1" applyAlignment="1">
      <alignment horizontal="right"/>
    </xf>
    <xf numFmtId="0" fontId="45" fillId="35" borderId="127" xfId="0" applyFont="1" applyFill="1" applyBorder="1" applyAlignment="1">
      <alignment horizontal="right" wrapText="1"/>
    </xf>
    <xf numFmtId="0" fontId="0" fillId="33" borderId="228" xfId="0" applyFont="1" applyFill="1" applyBorder="1" applyAlignment="1">
      <alignment horizontal="center" wrapText="1"/>
    </xf>
    <xf numFmtId="0" fontId="0" fillId="33" borderId="245" xfId="0" applyFont="1" applyFill="1" applyBorder="1" applyAlignment="1">
      <alignment horizontal="center" wrapText="1"/>
    </xf>
    <xf numFmtId="0" fontId="0" fillId="33" borderId="246" xfId="0" applyFont="1" applyFill="1" applyBorder="1" applyAlignment="1">
      <alignment horizontal="center" wrapText="1"/>
    </xf>
    <xf numFmtId="0" fontId="0" fillId="33" borderId="247" xfId="0" applyFont="1" applyFill="1" applyBorder="1" applyAlignment="1">
      <alignment horizontal="center" wrapText="1"/>
    </xf>
    <xf numFmtId="38" fontId="45" fillId="35" borderId="225" xfId="51" applyFont="1" applyFill="1" applyBorder="1" applyAlignment="1">
      <alignment/>
    </xf>
    <xf numFmtId="38" fontId="45" fillId="35" borderId="248" xfId="51" applyFont="1" applyFill="1" applyBorder="1" applyAlignment="1">
      <alignment/>
    </xf>
    <xf numFmtId="0" fontId="49" fillId="0" borderId="0" xfId="0" applyFont="1" applyAlignment="1">
      <alignment vertical="center"/>
    </xf>
    <xf numFmtId="38" fontId="45" fillId="35" borderId="226" xfId="51" applyFont="1" applyFill="1" applyBorder="1" applyAlignment="1">
      <alignment/>
    </xf>
    <xf numFmtId="0" fontId="4" fillId="0" borderId="0" xfId="0" applyFont="1" applyBorder="1" applyAlignment="1">
      <alignment/>
    </xf>
    <xf numFmtId="0" fontId="13" fillId="0" borderId="0" xfId="0" applyFont="1" applyBorder="1" applyAlignment="1">
      <alignment/>
    </xf>
    <xf numFmtId="0" fontId="22" fillId="33" borderId="0" xfId="0" applyFont="1" applyFill="1" applyBorder="1" applyAlignment="1">
      <alignment vertical="top" wrapText="1"/>
    </xf>
    <xf numFmtId="0" fontId="0" fillId="0" borderId="0" xfId="0" applyFont="1" applyBorder="1" applyAlignment="1">
      <alignment vertical="top" wrapText="1"/>
    </xf>
    <xf numFmtId="0" fontId="11" fillId="0" borderId="0" xfId="0" applyFont="1" applyBorder="1" applyAlignment="1">
      <alignment horizontal="justify"/>
    </xf>
    <xf numFmtId="0" fontId="50" fillId="0" borderId="63" xfId="67" applyFont="1" applyFill="1" applyBorder="1" applyAlignment="1">
      <alignment vertical="center"/>
      <protection/>
    </xf>
    <xf numFmtId="0" fontId="38" fillId="0" borderId="19" xfId="0" applyFont="1" applyFill="1" applyBorder="1" applyAlignment="1">
      <alignment horizontal="center" vertical="center"/>
    </xf>
    <xf numFmtId="0" fontId="38" fillId="0" borderId="17" xfId="0" applyFont="1" applyFill="1" applyBorder="1" applyAlignment="1">
      <alignment horizontal="center" vertical="center"/>
    </xf>
    <xf numFmtId="0" fontId="38" fillId="0" borderId="10" xfId="0" applyFont="1" applyFill="1" applyBorder="1" applyAlignment="1">
      <alignment horizontal="center" vertical="center"/>
    </xf>
    <xf numFmtId="0" fontId="38" fillId="0" borderId="19" xfId="0" applyFont="1" applyBorder="1" applyAlignment="1">
      <alignment horizontal="center" vertical="center"/>
    </xf>
    <xf numFmtId="0" fontId="38" fillId="0" borderId="17" xfId="0" applyFont="1" applyBorder="1" applyAlignment="1">
      <alignment horizontal="center" vertical="center"/>
    </xf>
    <xf numFmtId="0" fontId="38" fillId="0" borderId="10" xfId="0" applyFont="1" applyBorder="1" applyAlignment="1">
      <alignment horizontal="center" vertical="center"/>
    </xf>
    <xf numFmtId="0" fontId="40" fillId="0" borderId="0" xfId="0" applyFont="1" applyBorder="1" applyAlignment="1">
      <alignment horizontal="left" vertical="center"/>
    </xf>
    <xf numFmtId="0" fontId="40" fillId="0" borderId="0" xfId="0" applyFont="1" applyBorder="1" applyAlignment="1">
      <alignment horizontal="left" vertical="center" wrapText="1"/>
    </xf>
    <xf numFmtId="0" fontId="40" fillId="36" borderId="249" xfId="0" applyFont="1" applyFill="1" applyBorder="1" applyAlignment="1">
      <alignment horizontal="center" vertical="center"/>
    </xf>
    <xf numFmtId="0" fontId="40" fillId="36" borderId="250" xfId="0" applyFont="1" applyFill="1" applyBorder="1" applyAlignment="1">
      <alignment horizontal="center" vertical="center"/>
    </xf>
    <xf numFmtId="0" fontId="40" fillId="36" borderId="251" xfId="0" applyFont="1" applyFill="1" applyBorder="1" applyAlignment="1">
      <alignment horizontal="center" vertical="center"/>
    </xf>
    <xf numFmtId="0" fontId="40" fillId="36" borderId="186" xfId="0" applyFont="1" applyFill="1" applyBorder="1" applyAlignment="1">
      <alignment horizontal="center" vertical="center"/>
    </xf>
    <xf numFmtId="0" fontId="40" fillId="36" borderId="128" xfId="0" applyFont="1" applyFill="1" applyBorder="1" applyAlignment="1">
      <alignment horizontal="center" vertical="center"/>
    </xf>
    <xf numFmtId="0" fontId="40" fillId="36" borderId="120" xfId="0" applyFont="1" applyFill="1" applyBorder="1" applyAlignment="1">
      <alignment horizontal="center" vertical="center"/>
    </xf>
    <xf numFmtId="0" fontId="40" fillId="36" borderId="88" xfId="0" applyFont="1" applyFill="1" applyBorder="1" applyAlignment="1">
      <alignment horizontal="center" vertical="center"/>
    </xf>
    <xf numFmtId="0" fontId="40" fillId="36" borderId="81" xfId="0" applyFont="1" applyFill="1" applyBorder="1" applyAlignment="1">
      <alignment horizontal="center" vertical="center"/>
    </xf>
    <xf numFmtId="0" fontId="40" fillId="36" borderId="74" xfId="0" applyFont="1" applyFill="1" applyBorder="1" applyAlignment="1">
      <alignment horizontal="center" vertical="center"/>
    </xf>
    <xf numFmtId="0" fontId="40" fillId="36" borderId="118" xfId="0" applyFont="1" applyFill="1" applyBorder="1" applyAlignment="1">
      <alignment horizontal="center" vertical="center"/>
    </xf>
    <xf numFmtId="0" fontId="40" fillId="36" borderId="86" xfId="0" applyFont="1" applyFill="1" applyBorder="1" applyAlignment="1">
      <alignment horizontal="center" vertical="center"/>
    </xf>
    <xf numFmtId="0" fontId="40" fillId="36" borderId="79" xfId="0" applyFont="1" applyFill="1" applyBorder="1" applyAlignment="1">
      <alignment horizontal="center" vertical="center"/>
    </xf>
    <xf numFmtId="0" fontId="41" fillId="0" borderId="252" xfId="0" applyFont="1" applyBorder="1" applyAlignment="1">
      <alignment horizontal="center" vertical="top" textRotation="255" wrapText="1" indent="1"/>
    </xf>
    <xf numFmtId="0" fontId="41" fillId="0" borderId="94" xfId="0" applyFont="1" applyBorder="1" applyAlignment="1">
      <alignment horizontal="center" vertical="top" textRotation="255" wrapText="1" indent="1"/>
    </xf>
    <xf numFmtId="0" fontId="41" fillId="0" borderId="120" xfId="0" applyFont="1" applyBorder="1" applyAlignment="1">
      <alignment horizontal="center" vertical="center" wrapText="1"/>
    </xf>
    <xf numFmtId="0" fontId="41" fillId="0" borderId="88" xfId="0" applyFont="1" applyBorder="1" applyAlignment="1">
      <alignment horizontal="center" vertical="center" wrapText="1"/>
    </xf>
    <xf numFmtId="0" fontId="41" fillId="0" borderId="84" xfId="0" applyFont="1" applyBorder="1" applyAlignment="1">
      <alignment horizontal="center" vertical="center" wrapText="1"/>
    </xf>
    <xf numFmtId="0" fontId="41" fillId="0" borderId="87" xfId="0" applyFont="1" applyBorder="1" applyAlignment="1">
      <alignment horizontal="center" vertical="center" wrapText="1"/>
    </xf>
    <xf numFmtId="0" fontId="41" fillId="0" borderId="67" xfId="0" applyFont="1" applyBorder="1" applyAlignment="1">
      <alignment horizontal="center" vertical="center" wrapText="1"/>
    </xf>
    <xf numFmtId="0" fontId="41" fillId="0" borderId="83" xfId="0" applyFont="1" applyBorder="1" applyAlignment="1">
      <alignment horizontal="center" vertical="center" wrapText="1"/>
    </xf>
    <xf numFmtId="0" fontId="41" fillId="0" borderId="161" xfId="0" applyFont="1" applyBorder="1" applyAlignment="1">
      <alignment horizontal="center" vertical="center" wrapText="1"/>
    </xf>
    <xf numFmtId="0" fontId="41" fillId="0" borderId="80" xfId="0" applyFont="1" applyBorder="1" applyAlignment="1">
      <alignment horizontal="center" vertical="center" wrapText="1"/>
    </xf>
    <xf numFmtId="0" fontId="41" fillId="0" borderId="160" xfId="0" applyFont="1" applyBorder="1" applyAlignment="1">
      <alignment horizontal="center" vertical="center" wrapText="1"/>
    </xf>
    <xf numFmtId="0" fontId="41" fillId="0" borderId="94" xfId="0" applyFont="1" applyBorder="1" applyAlignment="1">
      <alignment horizontal="center" vertical="top" textRotation="255" wrapText="1"/>
    </xf>
    <xf numFmtId="0" fontId="41" fillId="0" borderId="73" xfId="0" applyFont="1" applyBorder="1" applyAlignment="1">
      <alignment horizontal="center" vertical="center" wrapText="1"/>
    </xf>
    <xf numFmtId="0" fontId="41" fillId="0" borderId="253" xfId="0" applyFont="1" applyBorder="1" applyAlignment="1">
      <alignment horizontal="center" vertical="top" textRotation="255" wrapText="1" indent="1"/>
    </xf>
    <xf numFmtId="0" fontId="41" fillId="0" borderId="148" xfId="0" applyFont="1" applyBorder="1" applyAlignment="1">
      <alignment horizontal="center" vertical="center" wrapText="1"/>
    </xf>
    <xf numFmtId="0" fontId="51" fillId="0" borderId="0" xfId="0" applyFont="1" applyBorder="1" applyAlignment="1">
      <alignment horizontal="left" vertical="center" wrapText="1"/>
    </xf>
    <xf numFmtId="0" fontId="51" fillId="0" borderId="0" xfId="0" applyFont="1" applyBorder="1" applyAlignment="1">
      <alignment horizontal="left" vertical="center"/>
    </xf>
    <xf numFmtId="0" fontId="51" fillId="0" borderId="0" xfId="0" applyFont="1" applyBorder="1" applyAlignment="1">
      <alignment vertical="center"/>
    </xf>
    <xf numFmtId="0" fontId="52" fillId="0" borderId="0" xfId="0" applyFont="1" applyBorder="1" applyAlignment="1">
      <alignment horizontal="left" vertical="center"/>
    </xf>
    <xf numFmtId="0" fontId="40" fillId="36" borderId="252" xfId="0" applyFont="1" applyFill="1" applyBorder="1" applyAlignment="1">
      <alignment horizontal="center" vertical="center"/>
    </xf>
    <xf numFmtId="0" fontId="40" fillId="36" borderId="94" xfId="0" applyFont="1" applyFill="1" applyBorder="1" applyAlignment="1">
      <alignment horizontal="center" vertical="center"/>
    </xf>
    <xf numFmtId="0" fontId="40" fillId="36" borderId="253" xfId="0" applyFont="1" applyFill="1" applyBorder="1" applyAlignment="1">
      <alignment horizontal="center" vertical="center"/>
    </xf>
    <xf numFmtId="0" fontId="40" fillId="36" borderId="254" xfId="0" applyFont="1" applyFill="1" applyBorder="1" applyAlignment="1">
      <alignment horizontal="center" vertical="center"/>
    </xf>
    <xf numFmtId="0" fontId="40" fillId="36" borderId="255" xfId="0" applyFont="1" applyFill="1" applyBorder="1" applyAlignment="1">
      <alignment horizontal="center" vertical="center"/>
    </xf>
    <xf numFmtId="0" fontId="40" fillId="36" borderId="148" xfId="0" applyFont="1" applyFill="1" applyBorder="1" applyAlignment="1">
      <alignment horizontal="center" vertical="center"/>
    </xf>
    <xf numFmtId="0" fontId="40" fillId="36" borderId="183" xfId="0" applyFont="1" applyFill="1" applyBorder="1" applyAlignment="1">
      <alignment horizontal="center" vertical="center"/>
    </xf>
    <xf numFmtId="0" fontId="40" fillId="36" borderId="121" xfId="0" applyFont="1" applyFill="1" applyBorder="1" applyAlignment="1">
      <alignment horizontal="center" vertical="center"/>
    </xf>
    <xf numFmtId="0" fontId="40" fillId="36" borderId="117" xfId="0" applyFont="1" applyFill="1" applyBorder="1" applyAlignment="1">
      <alignment horizontal="center" vertical="center"/>
    </xf>
    <xf numFmtId="0" fontId="40" fillId="36" borderId="119" xfId="0" applyFont="1" applyFill="1" applyBorder="1" applyAlignment="1">
      <alignment horizontal="center" vertical="center"/>
    </xf>
    <xf numFmtId="0" fontId="40" fillId="36" borderId="232" xfId="0" applyFont="1" applyFill="1" applyBorder="1" applyAlignment="1">
      <alignment horizontal="center" vertical="center"/>
    </xf>
    <xf numFmtId="0" fontId="40" fillId="36" borderId="203" xfId="0" applyFont="1" applyFill="1" applyBorder="1" applyAlignment="1">
      <alignment horizontal="center" vertical="center"/>
    </xf>
    <xf numFmtId="0" fontId="40" fillId="36" borderId="233" xfId="0" applyFont="1" applyFill="1" applyBorder="1" applyAlignment="1">
      <alignment horizontal="center" vertical="center"/>
    </xf>
    <xf numFmtId="0" fontId="40" fillId="0" borderId="127" xfId="0" applyFont="1" applyFill="1" applyBorder="1" applyAlignment="1">
      <alignment horizontal="center" vertical="top" textRotation="255" indent="1"/>
    </xf>
    <xf numFmtId="0" fontId="40" fillId="0" borderId="131" xfId="0" applyFont="1" applyFill="1" applyBorder="1" applyAlignment="1">
      <alignment horizontal="center" vertical="top" textRotation="255" indent="1"/>
    </xf>
    <xf numFmtId="0" fontId="40" fillId="0" borderId="218" xfId="0" applyFont="1" applyFill="1" applyBorder="1" applyAlignment="1">
      <alignment horizontal="center" vertical="top" textRotation="255" indent="1"/>
    </xf>
    <xf numFmtId="0" fontId="40" fillId="0" borderId="256" xfId="0" applyFont="1" applyBorder="1" applyAlignment="1">
      <alignment horizontal="center" vertical="center"/>
    </xf>
    <xf numFmtId="0" fontId="40" fillId="0" borderId="257" xfId="0" applyFont="1" applyBorder="1" applyAlignment="1">
      <alignment horizontal="center" vertical="center"/>
    </xf>
    <xf numFmtId="0" fontId="40" fillId="0" borderId="83" xfId="0" applyFont="1" applyBorder="1" applyAlignment="1">
      <alignment horizontal="center" vertical="center"/>
    </xf>
    <xf numFmtId="0" fontId="40" fillId="0" borderId="73" xfId="0" applyFont="1" applyBorder="1" applyAlignment="1">
      <alignment horizontal="center" vertical="center"/>
    </xf>
    <xf numFmtId="0" fontId="40" fillId="0" borderId="258" xfId="0" applyFont="1" applyBorder="1" applyAlignment="1">
      <alignment horizontal="center" vertical="center"/>
    </xf>
    <xf numFmtId="0" fontId="40" fillId="0" borderId="259" xfId="0" applyFont="1" applyBorder="1" applyAlignment="1">
      <alignment horizontal="center" vertical="center"/>
    </xf>
    <xf numFmtId="0" fontId="40" fillId="0" borderId="128" xfId="0" applyFont="1" applyFill="1" applyBorder="1" applyAlignment="1">
      <alignment horizontal="center" vertical="center"/>
    </xf>
    <xf numFmtId="0" fontId="40" fillId="0" borderId="74" xfId="0" applyFont="1" applyFill="1" applyBorder="1" applyAlignment="1">
      <alignment horizontal="center" vertical="center"/>
    </xf>
    <xf numFmtId="0" fontId="40" fillId="0" borderId="183" xfId="0" applyFont="1" applyFill="1" applyBorder="1" applyAlignment="1">
      <alignment horizontal="center" vertical="center"/>
    </xf>
    <xf numFmtId="0" fontId="40" fillId="0" borderId="128" xfId="0" applyFont="1" applyFill="1" applyBorder="1" applyAlignment="1">
      <alignment horizontal="left" vertical="center" wrapText="1"/>
    </xf>
    <xf numFmtId="0" fontId="40" fillId="0" borderId="74" xfId="0" applyFont="1" applyFill="1" applyBorder="1" applyAlignment="1">
      <alignment horizontal="left" vertical="center" wrapText="1"/>
    </xf>
    <xf numFmtId="0" fontId="40" fillId="0" borderId="183" xfId="0" applyFont="1" applyFill="1" applyBorder="1" applyAlignment="1">
      <alignment horizontal="left" vertical="center" wrapText="1"/>
    </xf>
    <xf numFmtId="0" fontId="40" fillId="0" borderId="120" xfId="0" applyFont="1" applyFill="1" applyBorder="1" applyAlignment="1">
      <alignment horizontal="center" vertical="center"/>
    </xf>
    <xf numFmtId="0" fontId="40" fillId="0" borderId="88" xfId="0" applyFont="1" applyFill="1" applyBorder="1" applyAlignment="1">
      <alignment horizontal="center" vertical="center"/>
    </xf>
    <xf numFmtId="0" fontId="40" fillId="0" borderId="148" xfId="0" applyFont="1" applyFill="1" applyBorder="1" applyAlignment="1">
      <alignment horizontal="center" vertical="center"/>
    </xf>
    <xf numFmtId="0" fontId="0" fillId="0" borderId="19" xfId="0" applyFont="1" applyBorder="1" applyAlignment="1">
      <alignment horizontal="center" vertical="center"/>
    </xf>
    <xf numFmtId="0" fontId="0" fillId="0" borderId="17" xfId="0" applyFont="1" applyBorder="1" applyAlignment="1">
      <alignment horizontal="center" vertical="center"/>
    </xf>
    <xf numFmtId="0" fontId="0" fillId="0" borderId="10" xfId="0" applyFont="1" applyBorder="1" applyAlignment="1">
      <alignment horizontal="center" vertical="center"/>
    </xf>
    <xf numFmtId="0" fontId="0" fillId="0" borderId="19"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9" xfId="0" applyFont="1" applyBorder="1" applyAlignment="1">
      <alignment horizontal="left" vertical="center"/>
    </xf>
    <xf numFmtId="0" fontId="0" fillId="0" borderId="17" xfId="0" applyFont="1" applyBorder="1" applyAlignment="1">
      <alignment horizontal="left" vertical="center"/>
    </xf>
    <xf numFmtId="0" fontId="0" fillId="0" borderId="10" xfId="0" applyFont="1" applyBorder="1" applyAlignment="1">
      <alignment horizontal="left" vertical="center"/>
    </xf>
    <xf numFmtId="0" fontId="0" fillId="33" borderId="137" xfId="0" applyFont="1" applyFill="1" applyBorder="1" applyAlignment="1">
      <alignment horizontal="center"/>
    </xf>
    <xf numFmtId="0" fontId="0" fillId="33" borderId="138" xfId="0" applyFont="1" applyFill="1" applyBorder="1" applyAlignment="1">
      <alignment horizontal="center"/>
    </xf>
    <xf numFmtId="0" fontId="0" fillId="33" borderId="139" xfId="0" applyFont="1" applyFill="1" applyBorder="1" applyAlignment="1">
      <alignment horizontal="center"/>
    </xf>
    <xf numFmtId="0" fontId="18" fillId="33" borderId="76" xfId="0" applyFont="1" applyFill="1" applyBorder="1" applyAlignment="1">
      <alignment horizontal="center" vertical="center" wrapText="1"/>
    </xf>
    <xf numFmtId="0" fontId="18" fillId="33" borderId="132" xfId="0" applyFont="1" applyFill="1" applyBorder="1" applyAlignment="1">
      <alignment horizontal="center" vertical="center" wrapText="1"/>
    </xf>
    <xf numFmtId="0" fontId="0" fillId="33" borderId="151" xfId="0" applyFont="1" applyFill="1" applyBorder="1" applyAlignment="1">
      <alignment horizontal="center"/>
    </xf>
    <xf numFmtId="0" fontId="0" fillId="33" borderId="152" xfId="0" applyFont="1" applyFill="1" applyBorder="1" applyAlignment="1">
      <alignment horizontal="center"/>
    </xf>
    <xf numFmtId="0" fontId="0" fillId="33" borderId="153" xfId="0" applyFont="1" applyFill="1" applyBorder="1" applyAlignment="1">
      <alignment horizontal="center"/>
    </xf>
    <xf numFmtId="0" fontId="0" fillId="0" borderId="25" xfId="0" applyFont="1" applyBorder="1" applyAlignment="1">
      <alignment horizontal="justify" vertical="center" wrapText="1"/>
    </xf>
    <xf numFmtId="0" fontId="0" fillId="0" borderId="0" xfId="0" applyFont="1" applyBorder="1" applyAlignment="1">
      <alignment horizontal="justify" vertical="center" wrapText="1"/>
    </xf>
    <xf numFmtId="0" fontId="0" fillId="0" borderId="28" xfId="0" applyFont="1" applyBorder="1" applyAlignment="1">
      <alignment horizontal="justify" vertical="center" wrapText="1"/>
    </xf>
    <xf numFmtId="0" fontId="0" fillId="0" borderId="16" xfId="0" applyFont="1" applyBorder="1" applyAlignment="1">
      <alignment horizontal="justify" vertical="center" wrapText="1"/>
    </xf>
    <xf numFmtId="0" fontId="0" fillId="0" borderId="18" xfId="0" applyFont="1" applyBorder="1" applyAlignment="1">
      <alignment horizontal="justify" vertical="center" wrapText="1"/>
    </xf>
    <xf numFmtId="0" fontId="0" fillId="0" borderId="68" xfId="0" applyFont="1" applyBorder="1" applyAlignment="1">
      <alignment horizontal="justify" vertical="center" wrapText="1"/>
    </xf>
    <xf numFmtId="0" fontId="0" fillId="0" borderId="14" xfId="0" applyFont="1" applyBorder="1" applyAlignment="1">
      <alignment horizontal="left" vertical="center" wrapText="1"/>
    </xf>
    <xf numFmtId="0" fontId="0" fillId="0" borderId="16" xfId="0" applyFont="1" applyBorder="1" applyAlignment="1">
      <alignment horizontal="left" vertical="center" wrapText="1"/>
    </xf>
    <xf numFmtId="0" fontId="0" fillId="0" borderId="18" xfId="0" applyFont="1" applyBorder="1" applyAlignment="1">
      <alignment horizontal="left" vertical="center" wrapText="1"/>
    </xf>
    <xf numFmtId="0" fontId="0" fillId="0" borderId="68" xfId="0" applyFont="1" applyBorder="1" applyAlignment="1">
      <alignment horizontal="left" vertical="center" wrapText="1"/>
    </xf>
    <xf numFmtId="0" fontId="0" fillId="0" borderId="19" xfId="0" applyFont="1" applyBorder="1" applyAlignment="1">
      <alignment horizontal="justify" vertical="center" wrapText="1"/>
    </xf>
    <xf numFmtId="0" fontId="0" fillId="0" borderId="17" xfId="0" applyFont="1" applyBorder="1" applyAlignment="1">
      <alignment horizontal="justify" vertical="center" wrapText="1"/>
    </xf>
    <xf numFmtId="0" fontId="0" fillId="0" borderId="10" xfId="0" applyFont="1" applyBorder="1" applyAlignment="1">
      <alignment horizontal="justify" vertical="center" wrapText="1"/>
    </xf>
    <xf numFmtId="0" fontId="0" fillId="0" borderId="19" xfId="0" applyFont="1" applyBorder="1" applyAlignment="1">
      <alignment horizontal="left" vertical="center" wrapText="1"/>
    </xf>
    <xf numFmtId="0" fontId="0" fillId="0" borderId="17" xfId="0" applyFont="1" applyBorder="1" applyAlignment="1">
      <alignment horizontal="left" vertical="center" wrapText="1"/>
    </xf>
    <xf numFmtId="0" fontId="0" fillId="0" borderId="10" xfId="0" applyFont="1" applyBorder="1" applyAlignment="1">
      <alignment horizontal="left" vertical="center" wrapText="1"/>
    </xf>
    <xf numFmtId="0" fontId="0" fillId="0" borderId="16" xfId="0" applyFont="1" applyBorder="1" applyAlignment="1">
      <alignment vertical="center" wrapText="1"/>
    </xf>
    <xf numFmtId="0" fontId="0" fillId="0" borderId="18" xfId="0" applyFont="1" applyBorder="1" applyAlignment="1">
      <alignment vertical="center" wrapText="1"/>
    </xf>
    <xf numFmtId="0" fontId="0" fillId="0" borderId="68" xfId="0" applyFont="1" applyBorder="1" applyAlignment="1">
      <alignment vertical="center" wrapText="1"/>
    </xf>
    <xf numFmtId="0" fontId="0" fillId="0" borderId="196" xfId="0" applyFont="1" applyBorder="1" applyAlignment="1">
      <alignment horizontal="justify" vertical="center" wrapText="1"/>
    </xf>
    <xf numFmtId="0" fontId="0" fillId="0" borderId="152" xfId="0" applyFont="1" applyBorder="1" applyAlignment="1">
      <alignment horizontal="justify" vertical="center" wrapText="1"/>
    </xf>
    <xf numFmtId="0" fontId="0" fillId="0" borderId="153" xfId="0" applyFont="1" applyBorder="1" applyAlignment="1">
      <alignment horizontal="justify" vertical="center" wrapText="1"/>
    </xf>
    <xf numFmtId="0" fontId="0" fillId="0" borderId="0" xfId="0" applyFont="1" applyAlignment="1">
      <alignment horizontal="left"/>
    </xf>
    <xf numFmtId="0" fontId="0" fillId="0" borderId="14" xfId="0" applyFont="1" applyBorder="1" applyAlignment="1">
      <alignment vertical="center" wrapText="1"/>
    </xf>
    <xf numFmtId="0" fontId="0" fillId="0" borderId="17" xfId="0" applyFont="1" applyBorder="1" applyAlignment="1">
      <alignment vertical="center" wrapText="1"/>
    </xf>
    <xf numFmtId="0" fontId="0" fillId="0" borderId="10" xfId="0" applyFont="1" applyBorder="1" applyAlignment="1">
      <alignment vertical="center" wrapText="1"/>
    </xf>
    <xf numFmtId="0" fontId="18" fillId="33" borderId="195" xfId="0" applyFont="1" applyFill="1" applyBorder="1" applyAlignment="1">
      <alignment horizontal="center" vertical="center" wrapText="1"/>
    </xf>
    <xf numFmtId="0" fontId="18" fillId="33" borderId="138" xfId="0" applyFont="1" applyFill="1" applyBorder="1" applyAlignment="1">
      <alignment horizontal="center" vertical="center" wrapText="1"/>
    </xf>
    <xf numFmtId="0" fontId="18" fillId="33" borderId="139" xfId="0" applyFont="1" applyFill="1" applyBorder="1" applyAlignment="1">
      <alignment horizontal="center" vertical="center" wrapText="1"/>
    </xf>
    <xf numFmtId="0" fontId="18" fillId="33" borderId="260" xfId="0" applyFont="1" applyFill="1" applyBorder="1" applyAlignment="1">
      <alignment horizontal="center" vertical="center" wrapText="1"/>
    </xf>
    <xf numFmtId="0" fontId="0" fillId="33" borderId="261" xfId="0" applyFont="1" applyFill="1" applyBorder="1" applyAlignment="1">
      <alignment horizontal="center"/>
    </xf>
    <xf numFmtId="0" fontId="0" fillId="33" borderId="17" xfId="0" applyFont="1" applyFill="1" applyBorder="1" applyAlignment="1">
      <alignment horizontal="center"/>
    </xf>
    <xf numFmtId="0" fontId="0" fillId="33" borderId="10" xfId="0" applyFont="1" applyFill="1" applyBorder="1" applyAlignment="1">
      <alignment horizontal="center"/>
    </xf>
    <xf numFmtId="0" fontId="18" fillId="33" borderId="19" xfId="0" applyFont="1" applyFill="1" applyBorder="1" applyAlignment="1">
      <alignment horizontal="center" vertical="center" wrapText="1"/>
    </xf>
    <xf numFmtId="0" fontId="18" fillId="33" borderId="17" xfId="0" applyFont="1" applyFill="1" applyBorder="1" applyAlignment="1">
      <alignment horizontal="center" vertical="center" wrapText="1"/>
    </xf>
    <xf numFmtId="0" fontId="18" fillId="33" borderId="10"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91" xfId="0" applyFont="1" applyFill="1" applyBorder="1" applyAlignment="1">
      <alignment horizontal="center" vertical="center" wrapText="1"/>
    </xf>
    <xf numFmtId="0" fontId="0" fillId="33" borderId="25" xfId="0" applyFont="1" applyFill="1" applyBorder="1" applyAlignment="1">
      <alignment horizontal="center" vertical="center" wrapText="1"/>
    </xf>
    <xf numFmtId="0" fontId="0" fillId="33" borderId="0" xfId="0" applyFont="1" applyFill="1" applyBorder="1" applyAlignment="1">
      <alignment horizontal="center" vertical="center" wrapText="1"/>
    </xf>
    <xf numFmtId="0" fontId="0" fillId="33" borderId="95" xfId="0" applyFont="1" applyFill="1" applyBorder="1" applyAlignment="1">
      <alignment horizontal="center" vertical="center" wrapText="1"/>
    </xf>
    <xf numFmtId="0" fontId="0" fillId="33" borderId="262" xfId="0" applyFont="1" applyFill="1" applyBorder="1" applyAlignment="1">
      <alignment horizontal="center" vertical="center" wrapText="1"/>
    </xf>
    <xf numFmtId="0" fontId="0" fillId="33" borderId="195" xfId="0" applyFont="1" applyFill="1" applyBorder="1" applyAlignment="1">
      <alignment horizontal="center"/>
    </xf>
    <xf numFmtId="0" fontId="0" fillId="33" borderId="260" xfId="0" applyFont="1" applyFill="1" applyBorder="1" applyAlignment="1">
      <alignment horizontal="center"/>
    </xf>
    <xf numFmtId="0" fontId="0" fillId="33" borderId="249" xfId="0" applyFont="1" applyFill="1" applyBorder="1" applyAlignment="1">
      <alignment horizontal="center" wrapText="1"/>
    </xf>
    <xf numFmtId="0" fontId="0" fillId="33" borderId="263" xfId="0" applyFont="1" applyFill="1" applyBorder="1" applyAlignment="1">
      <alignment horizontal="center" wrapText="1"/>
    </xf>
    <xf numFmtId="0" fontId="0" fillId="33" borderId="264" xfId="0" applyFont="1" applyFill="1" applyBorder="1" applyAlignment="1">
      <alignment horizontal="center" wrapText="1"/>
    </xf>
    <xf numFmtId="0" fontId="0" fillId="33" borderId="265" xfId="0" applyFont="1" applyFill="1" applyBorder="1" applyAlignment="1">
      <alignment horizontal="center" wrapText="1"/>
    </xf>
    <xf numFmtId="0" fontId="0" fillId="0" borderId="19" xfId="0" applyFont="1" applyBorder="1" applyAlignment="1">
      <alignment vertical="center" shrinkToFit="1"/>
    </xf>
    <xf numFmtId="0" fontId="0" fillId="0" borderId="17" xfId="0" applyFont="1" applyBorder="1" applyAlignment="1">
      <alignment vertical="center" shrinkToFit="1"/>
    </xf>
    <xf numFmtId="0" fontId="0" fillId="0" borderId="266" xfId="0" applyFont="1" applyBorder="1" applyAlignment="1">
      <alignment vertical="center" shrinkToFit="1"/>
    </xf>
    <xf numFmtId="0" fontId="0" fillId="0" borderId="267" xfId="0" applyFont="1" applyBorder="1" applyAlignment="1">
      <alignment horizontal="left" vertical="center" wrapText="1"/>
    </xf>
    <xf numFmtId="0" fontId="0" fillId="0" borderId="196" xfId="0" applyFont="1" applyBorder="1" applyAlignment="1">
      <alignment horizontal="left" vertical="center" wrapText="1"/>
    </xf>
    <xf numFmtId="0" fontId="0" fillId="0" borderId="152" xfId="0" applyFont="1" applyBorder="1" applyAlignment="1">
      <alignment horizontal="left" vertical="center" wrapText="1"/>
    </xf>
    <xf numFmtId="0" fontId="18" fillId="33" borderId="137" xfId="0" applyFont="1" applyFill="1" applyBorder="1" applyAlignment="1">
      <alignment horizontal="center" vertical="center" wrapText="1"/>
    </xf>
    <xf numFmtId="0" fontId="18" fillId="33" borderId="268" xfId="0" applyFont="1" applyFill="1" applyBorder="1" applyAlignment="1">
      <alignment horizontal="center" vertical="center" wrapText="1"/>
    </xf>
    <xf numFmtId="0" fontId="18" fillId="33" borderId="14" xfId="0" applyFont="1" applyFill="1" applyBorder="1" applyAlignment="1">
      <alignment horizontal="center" vertical="center" wrapText="1"/>
    </xf>
    <xf numFmtId="0" fontId="18" fillId="33" borderId="198" xfId="0" applyFont="1" applyFill="1" applyBorder="1" applyAlignment="1">
      <alignment horizontal="center" vertical="center" wrapText="1"/>
    </xf>
    <xf numFmtId="0" fontId="0" fillId="33" borderId="16" xfId="0" applyFont="1" applyFill="1" applyBorder="1" applyAlignment="1">
      <alignment horizontal="center" wrapText="1"/>
    </xf>
    <xf numFmtId="0" fontId="0" fillId="33" borderId="267" xfId="0" applyFont="1" applyFill="1" applyBorder="1" applyAlignment="1">
      <alignment horizontal="center" wrapText="1"/>
    </xf>
    <xf numFmtId="0" fontId="18" fillId="33" borderId="269" xfId="0" applyFont="1" applyFill="1" applyBorder="1" applyAlignment="1">
      <alignment horizontal="center" vertical="center" wrapText="1"/>
    </xf>
    <xf numFmtId="0" fontId="18" fillId="33" borderId="270" xfId="0" applyFont="1" applyFill="1" applyBorder="1" applyAlignment="1">
      <alignment horizontal="center" vertical="center" wrapText="1"/>
    </xf>
    <xf numFmtId="0" fontId="18" fillId="33" borderId="271" xfId="0" applyFont="1" applyFill="1" applyBorder="1" applyAlignment="1">
      <alignment horizontal="center" vertical="center" wrapText="1"/>
    </xf>
    <xf numFmtId="0" fontId="18" fillId="0" borderId="0" xfId="0" applyFont="1" applyBorder="1" applyAlignment="1">
      <alignment horizontal="left" vertical="center"/>
    </xf>
    <xf numFmtId="0" fontId="18" fillId="33" borderId="20" xfId="0" applyFont="1" applyFill="1" applyBorder="1" applyAlignment="1">
      <alignment horizontal="center" vertical="center" wrapText="1"/>
    </xf>
    <xf numFmtId="0" fontId="18" fillId="33" borderId="0" xfId="0" applyFont="1" applyFill="1" applyBorder="1" applyAlignment="1">
      <alignment horizontal="center" vertical="center" wrapText="1"/>
    </xf>
    <xf numFmtId="0" fontId="18" fillId="33" borderId="272" xfId="0" applyFont="1" applyFill="1" applyBorder="1" applyAlignment="1">
      <alignment horizontal="center" vertical="center" wrapText="1"/>
    </xf>
    <xf numFmtId="0" fontId="18" fillId="33" borderId="77" xfId="0" applyFont="1" applyFill="1" applyBorder="1" applyAlignment="1">
      <alignment horizontal="center" vertical="center" wrapText="1"/>
    </xf>
    <xf numFmtId="0" fontId="0" fillId="33" borderId="273" xfId="0" applyFont="1" applyFill="1" applyBorder="1" applyAlignment="1">
      <alignment horizontal="center" vertical="center" wrapText="1"/>
    </xf>
    <xf numFmtId="0" fontId="0" fillId="33" borderId="274" xfId="0" applyFont="1" applyFill="1" applyBorder="1" applyAlignment="1">
      <alignment horizontal="center" vertical="center" wrapText="1"/>
    </xf>
    <xf numFmtId="0" fontId="0" fillId="33" borderId="242" xfId="0" applyFont="1" applyFill="1" applyBorder="1" applyAlignment="1">
      <alignment horizontal="center" vertical="center" wrapText="1"/>
    </xf>
    <xf numFmtId="0" fontId="0" fillId="33" borderId="101" xfId="0" applyFont="1" applyFill="1" applyBorder="1" applyAlignment="1">
      <alignment horizontal="center" vertical="center" wrapText="1"/>
    </xf>
    <xf numFmtId="0" fontId="0" fillId="33" borderId="75" xfId="0" applyFont="1" applyFill="1" applyBorder="1" applyAlignment="1">
      <alignment horizontal="center" wrapText="1"/>
    </xf>
    <xf numFmtId="0" fontId="0" fillId="33" borderId="133" xfId="0" applyFont="1" applyFill="1" applyBorder="1" applyAlignment="1">
      <alignment horizontal="center" wrapText="1"/>
    </xf>
    <xf numFmtId="0" fontId="0" fillId="33" borderId="101" xfId="0" applyFont="1" applyFill="1" applyBorder="1" applyAlignment="1">
      <alignment horizontal="center" wrapText="1"/>
    </xf>
    <xf numFmtId="0" fontId="0" fillId="33" borderId="97" xfId="0" applyFont="1" applyFill="1" applyBorder="1" applyAlignment="1">
      <alignment horizontal="center" wrapText="1"/>
    </xf>
    <xf numFmtId="0" fontId="0" fillId="0" borderId="84" xfId="0" applyFont="1" applyBorder="1" applyAlignment="1">
      <alignment wrapText="1"/>
    </xf>
    <xf numFmtId="0" fontId="0" fillId="0" borderId="86" xfId="0" applyFont="1" applyBorder="1" applyAlignment="1">
      <alignment wrapText="1"/>
    </xf>
    <xf numFmtId="0" fontId="0" fillId="0" borderId="84" xfId="0" applyFont="1" applyFill="1" applyBorder="1" applyAlignment="1">
      <alignment wrapText="1"/>
    </xf>
    <xf numFmtId="0" fontId="0" fillId="0" borderId="86" xfId="0" applyFont="1" applyFill="1" applyBorder="1" applyAlignment="1">
      <alignment wrapText="1"/>
    </xf>
    <xf numFmtId="0" fontId="18" fillId="33" borderId="14" xfId="66" applyFont="1" applyFill="1" applyBorder="1" applyAlignment="1">
      <alignment horizontal="left" vertical="center"/>
      <protection/>
    </xf>
    <xf numFmtId="0" fontId="18" fillId="33" borderId="19" xfId="0" applyFont="1" applyFill="1" applyBorder="1" applyAlignment="1">
      <alignment vertical="center" wrapText="1"/>
    </xf>
    <xf numFmtId="0" fontId="18" fillId="0" borderId="17" xfId="0" applyFont="1" applyBorder="1" applyAlignment="1">
      <alignment vertical="center" wrapText="1"/>
    </xf>
    <xf numFmtId="0" fontId="18" fillId="33" borderId="10" xfId="0" applyFont="1" applyFill="1" applyBorder="1" applyAlignment="1">
      <alignment vertical="center" wrapText="1"/>
    </xf>
    <xf numFmtId="0" fontId="18" fillId="33" borderId="16" xfId="0" applyFont="1" applyFill="1" applyBorder="1" applyAlignment="1">
      <alignment vertical="center" wrapText="1"/>
    </xf>
    <xf numFmtId="0" fontId="18" fillId="33" borderId="17" xfId="0" applyFont="1" applyFill="1" applyBorder="1" applyAlignment="1">
      <alignment vertical="center" wrapText="1"/>
    </xf>
    <xf numFmtId="0" fontId="18" fillId="33" borderId="18" xfId="0" applyFont="1" applyFill="1" applyBorder="1" applyAlignment="1">
      <alignment vertical="center" wrapText="1"/>
    </xf>
    <xf numFmtId="0" fontId="18" fillId="0" borderId="0" xfId="0" applyFont="1" applyAlignment="1">
      <alignment horizontal="left" wrapText="1"/>
    </xf>
    <xf numFmtId="0" fontId="18" fillId="33" borderId="19" xfId="0" applyFont="1" applyFill="1" applyBorder="1" applyAlignment="1">
      <alignment horizontal="left" vertical="center" wrapText="1"/>
    </xf>
    <xf numFmtId="0" fontId="18" fillId="33" borderId="17" xfId="0" applyFont="1" applyFill="1" applyBorder="1" applyAlignment="1">
      <alignment horizontal="left" vertical="center" wrapText="1"/>
    </xf>
    <xf numFmtId="0" fontId="18" fillId="33" borderId="10" xfId="0" applyFont="1" applyFill="1" applyBorder="1" applyAlignment="1">
      <alignment horizontal="left" vertical="center" wrapText="1"/>
    </xf>
    <xf numFmtId="0" fontId="18" fillId="33" borderId="20" xfId="0" applyFont="1" applyFill="1" applyBorder="1" applyAlignment="1">
      <alignment vertical="center" wrapText="1"/>
    </xf>
    <xf numFmtId="0" fontId="18" fillId="33" borderId="0" xfId="0" applyFont="1" applyFill="1" applyBorder="1" applyAlignment="1">
      <alignment vertical="center" wrapText="1"/>
    </xf>
    <xf numFmtId="0" fontId="18" fillId="33" borderId="28" xfId="0" applyFont="1" applyFill="1" applyBorder="1" applyAlignment="1">
      <alignment vertical="center" wrapText="1"/>
    </xf>
    <xf numFmtId="0" fontId="18" fillId="33" borderId="21" xfId="0" applyFont="1" applyFill="1" applyBorder="1" applyAlignment="1">
      <alignment vertical="center" wrapText="1"/>
    </xf>
    <xf numFmtId="0" fontId="18" fillId="33" borderId="234" xfId="0" applyFont="1" applyFill="1" applyBorder="1" applyAlignment="1">
      <alignment vertical="center" wrapText="1"/>
    </xf>
    <xf numFmtId="0" fontId="18" fillId="33" borderId="15" xfId="0" applyFont="1" applyFill="1" applyBorder="1" applyAlignment="1">
      <alignment vertical="center" wrapText="1"/>
    </xf>
    <xf numFmtId="0" fontId="18" fillId="33" borderId="14" xfId="0" applyFont="1" applyFill="1" applyBorder="1" applyAlignment="1">
      <alignment vertical="center" wrapText="1"/>
    </xf>
    <xf numFmtId="0" fontId="18" fillId="0" borderId="0" xfId="0" applyFont="1" applyBorder="1" applyAlignment="1">
      <alignment/>
    </xf>
    <xf numFmtId="0" fontId="18" fillId="33" borderId="19" xfId="0" applyFont="1" applyFill="1" applyBorder="1" applyAlignment="1">
      <alignment horizontal="left" vertical="center" shrinkToFit="1"/>
    </xf>
    <xf numFmtId="0" fontId="18" fillId="33" borderId="17" xfId="0" applyFont="1" applyFill="1" applyBorder="1" applyAlignment="1">
      <alignment horizontal="left" vertical="center" shrinkToFit="1"/>
    </xf>
    <xf numFmtId="0" fontId="18" fillId="33" borderId="10" xfId="0" applyFont="1" applyFill="1" applyBorder="1" applyAlignment="1">
      <alignment horizontal="left" vertical="center" shrinkToFit="1"/>
    </xf>
    <xf numFmtId="0" fontId="22" fillId="33" borderId="13" xfId="0" applyFont="1" applyFill="1" applyBorder="1" applyAlignment="1">
      <alignment vertical="top" wrapText="1"/>
    </xf>
    <xf numFmtId="0" fontId="0" fillId="0" borderId="11" xfId="0" applyFont="1" applyBorder="1" applyAlignment="1">
      <alignment vertical="top" wrapText="1"/>
    </xf>
    <xf numFmtId="0" fontId="0" fillId="0" borderId="12" xfId="0" applyFont="1" applyBorder="1" applyAlignment="1">
      <alignment vertical="top" wrapText="1"/>
    </xf>
    <xf numFmtId="0" fontId="22" fillId="33" borderId="11" xfId="0" applyFont="1" applyFill="1" applyBorder="1" applyAlignment="1">
      <alignment vertical="top" wrapText="1"/>
    </xf>
    <xf numFmtId="0" fontId="22" fillId="33" borderId="275" xfId="0" applyFont="1" applyFill="1" applyBorder="1" applyAlignment="1">
      <alignment horizontal="center" vertical="center" wrapText="1"/>
    </xf>
    <xf numFmtId="0" fontId="22" fillId="33" borderId="276" xfId="0" applyFont="1" applyFill="1" applyBorder="1" applyAlignment="1">
      <alignment horizontal="center" vertical="center" wrapText="1"/>
    </xf>
    <xf numFmtId="0" fontId="18" fillId="0" borderId="0" xfId="0" applyFont="1" applyAlignment="1">
      <alignment horizontal="justify"/>
    </xf>
    <xf numFmtId="0" fontId="22" fillId="33" borderId="19" xfId="0" applyFont="1" applyFill="1" applyBorder="1" applyAlignment="1">
      <alignment horizontal="center" vertical="top" wrapText="1"/>
    </xf>
    <xf numFmtId="0" fontId="22" fillId="33" borderId="10" xfId="0" applyFont="1" applyFill="1" applyBorder="1" applyAlignment="1">
      <alignment horizontal="center" vertical="top" wrapText="1"/>
    </xf>
    <xf numFmtId="0" fontId="18" fillId="33" borderId="13" xfId="0" applyFont="1" applyFill="1" applyBorder="1" applyAlignment="1">
      <alignment horizontal="center" vertical="center" wrapText="1"/>
    </xf>
    <xf numFmtId="0" fontId="18" fillId="33" borderId="11" xfId="0" applyFont="1" applyFill="1" applyBorder="1" applyAlignment="1">
      <alignment horizontal="center" vertical="center" wrapText="1"/>
    </xf>
    <xf numFmtId="0" fontId="22" fillId="33" borderId="19" xfId="0" applyFont="1" applyFill="1" applyBorder="1" applyAlignment="1">
      <alignment horizontal="center" vertical="center"/>
    </xf>
    <xf numFmtId="0" fontId="22" fillId="33" borderId="10" xfId="0" applyFont="1" applyFill="1" applyBorder="1" applyAlignment="1">
      <alignment horizontal="center" vertical="center"/>
    </xf>
    <xf numFmtId="0" fontId="22" fillId="33" borderId="16" xfId="0" applyFont="1" applyFill="1" applyBorder="1" applyAlignment="1">
      <alignment horizontal="center" vertical="center" wrapText="1"/>
    </xf>
    <xf numFmtId="0" fontId="22" fillId="33" borderId="68" xfId="0" applyFont="1" applyFill="1" applyBorder="1" applyAlignment="1">
      <alignment horizontal="center" vertical="center" wrapText="1"/>
    </xf>
    <xf numFmtId="0" fontId="20" fillId="33" borderId="13" xfId="0" applyFont="1" applyFill="1" applyBorder="1" applyAlignment="1">
      <alignment horizontal="left" vertical="top" wrapText="1"/>
    </xf>
    <xf numFmtId="0" fontId="20" fillId="33" borderId="11" xfId="0" applyFont="1" applyFill="1" applyBorder="1" applyAlignment="1">
      <alignment horizontal="left" vertical="top" wrapText="1"/>
    </xf>
    <xf numFmtId="0" fontId="22" fillId="33" borderId="12" xfId="0" applyFont="1" applyFill="1" applyBorder="1" applyAlignment="1">
      <alignment vertical="top" wrapText="1"/>
    </xf>
    <xf numFmtId="0" fontId="22" fillId="33" borderId="14" xfId="0" applyFont="1" applyFill="1" applyBorder="1" applyAlignment="1">
      <alignment horizontal="center" vertical="center" wrapText="1"/>
    </xf>
    <xf numFmtId="0" fontId="22" fillId="33" borderId="13" xfId="0" applyFont="1" applyFill="1" applyBorder="1" applyAlignment="1">
      <alignment horizontal="center" vertical="center" wrapText="1"/>
    </xf>
    <xf numFmtId="0" fontId="22" fillId="33" borderId="11" xfId="0" applyFont="1" applyFill="1" applyBorder="1" applyAlignment="1">
      <alignment horizontal="center" vertical="center" wrapText="1"/>
    </xf>
    <xf numFmtId="0" fontId="22" fillId="33" borderId="12" xfId="0" applyFont="1" applyFill="1" applyBorder="1" applyAlignment="1">
      <alignment horizontal="center" vertical="center" wrapText="1"/>
    </xf>
    <xf numFmtId="0" fontId="18" fillId="33" borderId="277" xfId="0" applyFont="1" applyFill="1" applyBorder="1" applyAlignment="1">
      <alignment horizontal="center" vertical="center" wrapText="1"/>
    </xf>
    <xf numFmtId="0" fontId="18" fillId="33" borderId="226" xfId="0" applyFont="1" applyFill="1" applyBorder="1" applyAlignment="1">
      <alignment horizontal="center" vertical="center" wrapText="1"/>
    </xf>
    <xf numFmtId="0" fontId="20" fillId="33" borderId="13" xfId="0" applyFont="1" applyFill="1" applyBorder="1" applyAlignment="1">
      <alignment horizontal="center" vertical="center" wrapText="1"/>
    </xf>
    <xf numFmtId="0" fontId="20" fillId="33" borderId="11" xfId="0" applyFont="1" applyFill="1" applyBorder="1" applyAlignment="1">
      <alignment horizontal="center" vertical="center" wrapText="1"/>
    </xf>
    <xf numFmtId="0" fontId="20" fillId="33" borderId="12" xfId="0" applyFont="1" applyFill="1" applyBorder="1" applyAlignment="1">
      <alignment horizontal="center" vertical="center" wrapText="1"/>
    </xf>
    <xf numFmtId="0" fontId="22" fillId="33" borderId="19" xfId="0" applyFont="1" applyFill="1" applyBorder="1" applyAlignment="1">
      <alignment horizontal="left" vertical="top" wrapText="1"/>
    </xf>
    <xf numFmtId="0" fontId="22" fillId="33" borderId="10" xfId="0" applyFont="1" applyFill="1" applyBorder="1" applyAlignment="1">
      <alignment horizontal="left" vertical="top" wrapText="1"/>
    </xf>
    <xf numFmtId="0" fontId="22" fillId="33" borderId="21" xfId="0" applyFont="1" applyFill="1" applyBorder="1" applyAlignment="1">
      <alignment horizontal="left" vertical="top" wrapText="1"/>
    </xf>
    <xf numFmtId="0" fontId="22" fillId="33" borderId="15" xfId="0" applyFont="1" applyFill="1" applyBorder="1" applyAlignment="1">
      <alignment horizontal="left" vertical="top" wrapText="1"/>
    </xf>
    <xf numFmtId="0" fontId="22" fillId="33" borderId="278" xfId="0" applyFont="1" applyFill="1" applyBorder="1" applyAlignment="1">
      <alignment horizontal="center" vertical="center" wrapText="1"/>
    </xf>
    <xf numFmtId="0" fontId="22" fillId="33" borderId="17" xfId="0" applyFont="1" applyFill="1" applyBorder="1" applyAlignment="1">
      <alignment horizontal="center" vertical="center"/>
    </xf>
    <xf numFmtId="0" fontId="22" fillId="33" borderId="196" xfId="0" applyFont="1" applyFill="1" applyBorder="1" applyAlignment="1">
      <alignment horizontal="center" vertical="center" wrapText="1"/>
    </xf>
    <xf numFmtId="0" fontId="22" fillId="33" borderId="152" xfId="0" applyFont="1" applyFill="1" applyBorder="1" applyAlignment="1">
      <alignment horizontal="center" vertical="center" wrapText="1"/>
    </xf>
    <xf numFmtId="0" fontId="22" fillId="33" borderId="153" xfId="0" applyFont="1" applyFill="1" applyBorder="1" applyAlignment="1">
      <alignment horizontal="center" vertical="center" wrapText="1"/>
    </xf>
    <xf numFmtId="0" fontId="22" fillId="33" borderId="195" xfId="0" applyFont="1" applyFill="1" applyBorder="1" applyAlignment="1">
      <alignment horizontal="center" vertical="center" wrapText="1"/>
    </xf>
    <xf numFmtId="0" fontId="22" fillId="33" borderId="139" xfId="0" applyFont="1" applyFill="1" applyBorder="1" applyAlignment="1">
      <alignment horizontal="center" vertical="center" wrapText="1"/>
    </xf>
    <xf numFmtId="0" fontId="22" fillId="33" borderId="16" xfId="0" applyFont="1" applyFill="1" applyBorder="1" applyAlignment="1">
      <alignment horizontal="left" vertical="top" wrapText="1"/>
    </xf>
    <xf numFmtId="0" fontId="22" fillId="33" borderId="68" xfId="0" applyFont="1" applyFill="1" applyBorder="1" applyAlignment="1">
      <alignment horizontal="left" vertical="top" wrapText="1"/>
    </xf>
    <xf numFmtId="0" fontId="18" fillId="0" borderId="0" xfId="0" applyFont="1" applyAlignment="1">
      <alignment horizontal="justify" vertical="center"/>
    </xf>
    <xf numFmtId="0" fontId="18" fillId="0" borderId="0" xfId="0" applyFont="1" applyAlignment="1">
      <alignment horizontal="left" vertical="center"/>
    </xf>
    <xf numFmtId="0" fontId="22" fillId="33" borderId="17" xfId="0" applyFont="1" applyFill="1" applyBorder="1" applyAlignment="1">
      <alignment horizontal="center" vertical="top" wrapText="1"/>
    </xf>
    <xf numFmtId="0" fontId="12" fillId="0" borderId="0" xfId="0" applyFont="1" applyFill="1" applyBorder="1" applyAlignment="1">
      <alignment vertical="top" wrapText="1"/>
    </xf>
    <xf numFmtId="0" fontId="13" fillId="33" borderId="13" xfId="0" applyFont="1" applyFill="1" applyBorder="1" applyAlignment="1">
      <alignment horizontal="left" vertical="top" wrapText="1"/>
    </xf>
    <xf numFmtId="0" fontId="13" fillId="33" borderId="11" xfId="0" applyFont="1" applyFill="1" applyBorder="1" applyAlignment="1">
      <alignment horizontal="left" vertical="top" wrapText="1"/>
    </xf>
    <xf numFmtId="0" fontId="13" fillId="33" borderId="12" xfId="0" applyFont="1" applyFill="1" applyBorder="1" applyAlignment="1">
      <alignment horizontal="left" vertical="top" wrapText="1"/>
    </xf>
    <xf numFmtId="0" fontId="28" fillId="0" borderId="279" xfId="67" applyFont="1" applyFill="1" applyBorder="1" applyAlignment="1">
      <alignment horizontal="center" vertical="center"/>
      <protection/>
    </xf>
    <xf numFmtId="0" fontId="29" fillId="0" borderId="280" xfId="67" applyFont="1" applyFill="1" applyBorder="1" applyAlignment="1">
      <alignment horizontal="center" vertical="center"/>
      <protection/>
    </xf>
    <xf numFmtId="0" fontId="29" fillId="0" borderId="281" xfId="67" applyFont="1" applyFill="1" applyBorder="1" applyAlignment="1">
      <alignment horizontal="center" vertical="center"/>
      <protection/>
    </xf>
    <xf numFmtId="0" fontId="14" fillId="0" borderId="0" xfId="67" applyFont="1" applyBorder="1" applyAlignment="1">
      <alignment vertical="center"/>
      <protection/>
    </xf>
    <xf numFmtId="0" fontId="14" fillId="0" borderId="0" xfId="0" applyFont="1" applyBorder="1" applyAlignment="1">
      <alignment vertical="center"/>
    </xf>
    <xf numFmtId="0" fontId="14" fillId="0" borderId="0" xfId="0" applyFont="1" applyAlignment="1">
      <alignment vertical="center"/>
    </xf>
    <xf numFmtId="0" fontId="28" fillId="0" borderId="282" xfId="67" applyFont="1" applyFill="1" applyBorder="1" applyAlignment="1">
      <alignment vertical="center" wrapText="1"/>
      <protection/>
    </xf>
    <xf numFmtId="0" fontId="28" fillId="0" borderId="283" xfId="67" applyFont="1" applyFill="1" applyBorder="1" applyAlignment="1">
      <alignment vertical="center"/>
      <protection/>
    </xf>
    <xf numFmtId="0" fontId="28" fillId="0" borderId="284" xfId="67" applyFont="1" applyFill="1" applyBorder="1" applyAlignment="1">
      <alignment vertical="center"/>
      <protection/>
    </xf>
    <xf numFmtId="0" fontId="28" fillId="0" borderId="285" xfId="67" applyFont="1" applyFill="1" applyBorder="1" applyAlignment="1">
      <alignment vertical="center"/>
      <protection/>
    </xf>
    <xf numFmtId="0" fontId="28" fillId="0" borderId="280" xfId="67" applyFont="1" applyFill="1" applyBorder="1" applyAlignment="1">
      <alignment horizontal="center" vertical="center"/>
      <protection/>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ゴシック10" xfId="39"/>
    <cellStyle name="ゴシック11" xfId="40"/>
    <cellStyle name="タイトル" xfId="41"/>
    <cellStyle name="チェック セル" xfId="42"/>
    <cellStyle name="どちらでもない" xfId="43"/>
    <cellStyle name="Percent" xfId="44"/>
    <cellStyle name="Hyperlink" xfId="45"/>
    <cellStyle name="メモ" xfId="46"/>
    <cellStyle name="リンク セル" xfId="47"/>
    <cellStyle name="悪い" xfId="48"/>
    <cellStyle name="計算" xfId="49"/>
    <cellStyle name="警告文" xfId="50"/>
    <cellStyle name="Comma [0]" xfId="51"/>
    <cellStyle name="Comma" xfId="52"/>
    <cellStyle name="見出し 1" xfId="53"/>
    <cellStyle name="見出し 2" xfId="54"/>
    <cellStyle name="見出し 3" xfId="55"/>
    <cellStyle name="見出し 4" xfId="56"/>
    <cellStyle name="集計" xfId="57"/>
    <cellStyle name="出力" xfId="58"/>
    <cellStyle name="説明文" xfId="59"/>
    <cellStyle name="中ゴシ" xfId="60"/>
    <cellStyle name="中ゴシ10" xfId="61"/>
    <cellStyle name="Currency [0]" xfId="62"/>
    <cellStyle name="Currency" xfId="63"/>
    <cellStyle name="入力" xfId="64"/>
    <cellStyle name="標準_火葬場キャッシュフロー 00-8-21" xfId="65"/>
    <cellStyle name="標準_建築概要(概)" xfId="66"/>
    <cellStyle name="標準_工程計画（050111）" xfId="67"/>
    <cellStyle name="Followed Hyperlink" xfId="68"/>
    <cellStyle name="良い"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228600</xdr:colOff>
      <xdr:row>0</xdr:row>
      <xdr:rowOff>76200</xdr:rowOff>
    </xdr:from>
    <xdr:to>
      <xdr:col>5</xdr:col>
      <xdr:colOff>1781175</xdr:colOff>
      <xdr:row>1</xdr:row>
      <xdr:rowOff>190500</xdr:rowOff>
    </xdr:to>
    <xdr:sp>
      <xdr:nvSpPr>
        <xdr:cNvPr id="1" name="Text Box 1"/>
        <xdr:cNvSpPr txBox="1">
          <a:spLocks noChangeArrowheads="1"/>
        </xdr:cNvSpPr>
      </xdr:nvSpPr>
      <xdr:spPr>
        <a:xfrm>
          <a:off x="5743575" y="76200"/>
          <a:ext cx="1552575" cy="29527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登録番号：</a:t>
          </a:r>
        </a:p>
      </xdr:txBody>
    </xdr:sp>
    <xdr:clientData/>
  </xdr:twoCellAnchor>
  <xdr:twoCellAnchor>
    <xdr:from>
      <xdr:col>5</xdr:col>
      <xdr:colOff>228600</xdr:colOff>
      <xdr:row>0</xdr:row>
      <xdr:rowOff>76200</xdr:rowOff>
    </xdr:from>
    <xdr:to>
      <xdr:col>5</xdr:col>
      <xdr:colOff>1781175</xdr:colOff>
      <xdr:row>1</xdr:row>
      <xdr:rowOff>190500</xdr:rowOff>
    </xdr:to>
    <xdr:sp>
      <xdr:nvSpPr>
        <xdr:cNvPr id="2" name="Text Box 2"/>
        <xdr:cNvSpPr txBox="1">
          <a:spLocks noChangeArrowheads="1"/>
        </xdr:cNvSpPr>
      </xdr:nvSpPr>
      <xdr:spPr>
        <a:xfrm>
          <a:off x="5743575" y="76200"/>
          <a:ext cx="1552575" cy="29527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登録番号：</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2276475</xdr:colOff>
      <xdr:row>0</xdr:row>
      <xdr:rowOff>76200</xdr:rowOff>
    </xdr:from>
    <xdr:to>
      <xdr:col>3</xdr:col>
      <xdr:colOff>3829050</xdr:colOff>
      <xdr:row>2</xdr:row>
      <xdr:rowOff>9525</xdr:rowOff>
    </xdr:to>
    <xdr:sp>
      <xdr:nvSpPr>
        <xdr:cNvPr id="1" name="Text Box 1"/>
        <xdr:cNvSpPr txBox="1">
          <a:spLocks noChangeArrowheads="1"/>
        </xdr:cNvSpPr>
      </xdr:nvSpPr>
      <xdr:spPr>
        <a:xfrm>
          <a:off x="5514975" y="76200"/>
          <a:ext cx="1552575" cy="29527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登録番号：</a:t>
          </a:r>
        </a:p>
      </xdr:txBody>
    </xdr:sp>
    <xdr:clientData/>
  </xdr:twoCellAnchor>
  <xdr:twoCellAnchor>
    <xdr:from>
      <xdr:col>3</xdr:col>
      <xdr:colOff>2276475</xdr:colOff>
      <xdr:row>0</xdr:row>
      <xdr:rowOff>76200</xdr:rowOff>
    </xdr:from>
    <xdr:to>
      <xdr:col>3</xdr:col>
      <xdr:colOff>3829050</xdr:colOff>
      <xdr:row>2</xdr:row>
      <xdr:rowOff>9525</xdr:rowOff>
    </xdr:to>
    <xdr:sp>
      <xdr:nvSpPr>
        <xdr:cNvPr id="2" name="Text Box 2"/>
        <xdr:cNvSpPr txBox="1">
          <a:spLocks noChangeArrowheads="1"/>
        </xdr:cNvSpPr>
      </xdr:nvSpPr>
      <xdr:spPr>
        <a:xfrm>
          <a:off x="5514975" y="76200"/>
          <a:ext cx="1552575" cy="29527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登録番号：</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2886075</xdr:colOff>
      <xdr:row>0</xdr:row>
      <xdr:rowOff>66675</xdr:rowOff>
    </xdr:from>
    <xdr:to>
      <xdr:col>4</xdr:col>
      <xdr:colOff>4438650</xdr:colOff>
      <xdr:row>2</xdr:row>
      <xdr:rowOff>0</xdr:rowOff>
    </xdr:to>
    <xdr:sp>
      <xdr:nvSpPr>
        <xdr:cNvPr id="1" name="Text Box 1"/>
        <xdr:cNvSpPr txBox="1">
          <a:spLocks noChangeArrowheads="1"/>
        </xdr:cNvSpPr>
      </xdr:nvSpPr>
      <xdr:spPr>
        <a:xfrm>
          <a:off x="10668000" y="66675"/>
          <a:ext cx="1552575" cy="29527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登録番号：</a:t>
          </a:r>
        </a:p>
      </xdr:txBody>
    </xdr:sp>
    <xdr:clientData/>
  </xdr:twoCellAnchor>
  <xdr:twoCellAnchor>
    <xdr:from>
      <xdr:col>4</xdr:col>
      <xdr:colOff>2886075</xdr:colOff>
      <xdr:row>0</xdr:row>
      <xdr:rowOff>66675</xdr:rowOff>
    </xdr:from>
    <xdr:to>
      <xdr:col>4</xdr:col>
      <xdr:colOff>4438650</xdr:colOff>
      <xdr:row>2</xdr:row>
      <xdr:rowOff>0</xdr:rowOff>
    </xdr:to>
    <xdr:sp>
      <xdr:nvSpPr>
        <xdr:cNvPr id="2" name="Text Box 2"/>
        <xdr:cNvSpPr txBox="1">
          <a:spLocks noChangeArrowheads="1"/>
        </xdr:cNvSpPr>
      </xdr:nvSpPr>
      <xdr:spPr>
        <a:xfrm>
          <a:off x="10668000" y="66675"/>
          <a:ext cx="1552575" cy="29527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登録番号：</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1438275</xdr:colOff>
      <xdr:row>0</xdr:row>
      <xdr:rowOff>66675</xdr:rowOff>
    </xdr:from>
    <xdr:to>
      <xdr:col>4</xdr:col>
      <xdr:colOff>2990850</xdr:colOff>
      <xdr:row>2</xdr:row>
      <xdr:rowOff>0</xdr:rowOff>
    </xdr:to>
    <xdr:sp>
      <xdr:nvSpPr>
        <xdr:cNvPr id="1" name="Text Box 1"/>
        <xdr:cNvSpPr txBox="1">
          <a:spLocks noChangeArrowheads="1"/>
        </xdr:cNvSpPr>
      </xdr:nvSpPr>
      <xdr:spPr>
        <a:xfrm>
          <a:off x="7153275" y="66675"/>
          <a:ext cx="1552575" cy="29527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登録番号：</a:t>
          </a:r>
        </a:p>
      </xdr:txBody>
    </xdr:sp>
    <xdr:clientData/>
  </xdr:twoCellAnchor>
  <xdr:twoCellAnchor>
    <xdr:from>
      <xdr:col>4</xdr:col>
      <xdr:colOff>1438275</xdr:colOff>
      <xdr:row>0</xdr:row>
      <xdr:rowOff>66675</xdr:rowOff>
    </xdr:from>
    <xdr:to>
      <xdr:col>4</xdr:col>
      <xdr:colOff>2990850</xdr:colOff>
      <xdr:row>2</xdr:row>
      <xdr:rowOff>0</xdr:rowOff>
    </xdr:to>
    <xdr:sp>
      <xdr:nvSpPr>
        <xdr:cNvPr id="2" name="Text Box 2"/>
        <xdr:cNvSpPr txBox="1">
          <a:spLocks noChangeArrowheads="1"/>
        </xdr:cNvSpPr>
      </xdr:nvSpPr>
      <xdr:spPr>
        <a:xfrm>
          <a:off x="7153275" y="66675"/>
          <a:ext cx="1552575" cy="29527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登録番号：</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228600</xdr:colOff>
      <xdr:row>0</xdr:row>
      <xdr:rowOff>76200</xdr:rowOff>
    </xdr:from>
    <xdr:to>
      <xdr:col>5</xdr:col>
      <xdr:colOff>1781175</xdr:colOff>
      <xdr:row>1</xdr:row>
      <xdr:rowOff>190500</xdr:rowOff>
    </xdr:to>
    <xdr:sp>
      <xdr:nvSpPr>
        <xdr:cNvPr id="1" name="Text Box 1"/>
        <xdr:cNvSpPr txBox="1">
          <a:spLocks noChangeArrowheads="1"/>
        </xdr:cNvSpPr>
      </xdr:nvSpPr>
      <xdr:spPr>
        <a:xfrm>
          <a:off x="5743575" y="76200"/>
          <a:ext cx="1552575" cy="29527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登録番号：</a:t>
          </a:r>
        </a:p>
      </xdr:txBody>
    </xdr:sp>
    <xdr:clientData/>
  </xdr:twoCellAnchor>
  <xdr:twoCellAnchor>
    <xdr:from>
      <xdr:col>5</xdr:col>
      <xdr:colOff>228600</xdr:colOff>
      <xdr:row>0</xdr:row>
      <xdr:rowOff>76200</xdr:rowOff>
    </xdr:from>
    <xdr:to>
      <xdr:col>5</xdr:col>
      <xdr:colOff>1781175</xdr:colOff>
      <xdr:row>1</xdr:row>
      <xdr:rowOff>190500</xdr:rowOff>
    </xdr:to>
    <xdr:sp>
      <xdr:nvSpPr>
        <xdr:cNvPr id="2" name="Text Box 2"/>
        <xdr:cNvSpPr txBox="1">
          <a:spLocks noChangeArrowheads="1"/>
        </xdr:cNvSpPr>
      </xdr:nvSpPr>
      <xdr:spPr>
        <a:xfrm>
          <a:off x="5743575" y="76200"/>
          <a:ext cx="1552575" cy="29527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登録番号：</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1438275</xdr:colOff>
      <xdr:row>0</xdr:row>
      <xdr:rowOff>66675</xdr:rowOff>
    </xdr:from>
    <xdr:to>
      <xdr:col>2</xdr:col>
      <xdr:colOff>2990850</xdr:colOff>
      <xdr:row>2</xdr:row>
      <xdr:rowOff>0</xdr:rowOff>
    </xdr:to>
    <xdr:sp>
      <xdr:nvSpPr>
        <xdr:cNvPr id="1" name="Text Box 1"/>
        <xdr:cNvSpPr txBox="1">
          <a:spLocks noChangeArrowheads="1"/>
        </xdr:cNvSpPr>
      </xdr:nvSpPr>
      <xdr:spPr>
        <a:xfrm>
          <a:off x="7239000" y="66675"/>
          <a:ext cx="1552575" cy="29527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登録番号：</a:t>
          </a:r>
        </a:p>
      </xdr:txBody>
    </xdr:sp>
    <xdr:clientData/>
  </xdr:twoCellAnchor>
  <xdr:twoCellAnchor>
    <xdr:from>
      <xdr:col>2</xdr:col>
      <xdr:colOff>1438275</xdr:colOff>
      <xdr:row>0</xdr:row>
      <xdr:rowOff>66675</xdr:rowOff>
    </xdr:from>
    <xdr:to>
      <xdr:col>2</xdr:col>
      <xdr:colOff>2990850</xdr:colOff>
      <xdr:row>2</xdr:row>
      <xdr:rowOff>0</xdr:rowOff>
    </xdr:to>
    <xdr:sp>
      <xdr:nvSpPr>
        <xdr:cNvPr id="2" name="Text Box 2"/>
        <xdr:cNvSpPr txBox="1">
          <a:spLocks noChangeArrowheads="1"/>
        </xdr:cNvSpPr>
      </xdr:nvSpPr>
      <xdr:spPr>
        <a:xfrm>
          <a:off x="7239000" y="66675"/>
          <a:ext cx="1552575" cy="29527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登録番号：</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476250</xdr:colOff>
      <xdr:row>0</xdr:row>
      <xdr:rowOff>133350</xdr:rowOff>
    </xdr:from>
    <xdr:to>
      <xdr:col>31</xdr:col>
      <xdr:colOff>438150</xdr:colOff>
      <xdr:row>1</xdr:row>
      <xdr:rowOff>76200</xdr:rowOff>
    </xdr:to>
    <xdr:sp>
      <xdr:nvSpPr>
        <xdr:cNvPr id="1" name="Text Box 2"/>
        <xdr:cNvSpPr txBox="1">
          <a:spLocks noChangeArrowheads="1"/>
        </xdr:cNvSpPr>
      </xdr:nvSpPr>
      <xdr:spPr>
        <a:xfrm>
          <a:off x="28155900" y="133350"/>
          <a:ext cx="2562225" cy="400050"/>
        </a:xfrm>
        <a:prstGeom prst="rect">
          <a:avLst/>
        </a:prstGeom>
        <a:solidFill>
          <a:srgbClr val="FFFFFF"/>
        </a:solidFill>
        <a:ln w="9525" cmpd="sng">
          <a:solidFill>
            <a:srgbClr val="000000"/>
          </a:solidFill>
          <a:headEnd type="none"/>
          <a:tailEnd type="none"/>
        </a:ln>
      </xdr:spPr>
      <xdr:txBody>
        <a:bodyPr vertOverflow="clip" wrap="square" lIns="36576" tIns="22860" rIns="0" bIns="22860" anchor="ctr"/>
        <a:p>
          <a:pPr algn="l">
            <a:defRPr/>
          </a:pPr>
          <a:r>
            <a:rPr lang="en-US" cap="none" sz="1400" b="0" i="0" u="none" baseline="0">
              <a:solidFill>
                <a:srgbClr val="000000"/>
              </a:solidFill>
              <a:latin typeface="ＭＳ Ｐゴシック"/>
              <a:ea typeface="ＭＳ Ｐゴシック"/>
              <a:cs typeface="ＭＳ Ｐゴシック"/>
            </a:rPr>
            <a:t>登録番号：</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2:L120"/>
  <sheetViews>
    <sheetView view="pageBreakPreview" zoomScaleNormal="85" zoomScaleSheetLayoutView="100" zoomScalePageLayoutView="0" workbookViewId="0" topLeftCell="A64">
      <selection activeCell="H68" sqref="H68"/>
    </sheetView>
  </sheetViews>
  <sheetFormatPr defaultColWidth="9.00390625" defaultRowHeight="13.5"/>
  <cols>
    <col min="1" max="1" width="0.875" style="464" customWidth="1"/>
    <col min="2" max="2" width="4.625" style="464" customWidth="1"/>
    <col min="3" max="3" width="11.375" style="464" customWidth="1"/>
    <col min="4" max="4" width="10.375" style="465" customWidth="1"/>
    <col min="5" max="5" width="5.25390625" style="464" customWidth="1"/>
    <col min="6" max="6" width="25.875" style="464" customWidth="1"/>
    <col min="7" max="7" width="12.875" style="466" customWidth="1"/>
    <col min="8" max="8" width="5.125" style="466" customWidth="1"/>
    <col min="9" max="9" width="6.125" style="464" customWidth="1"/>
    <col min="10" max="11" width="25.50390625" style="464" customWidth="1"/>
    <col min="12" max="12" width="1.37890625" style="464" customWidth="1"/>
    <col min="13" max="13" width="25.50390625" style="464" customWidth="1"/>
    <col min="14" max="16384" width="9.00390625" style="464" customWidth="1"/>
  </cols>
  <sheetData>
    <row r="1" ht="17.25" customHeight="1"/>
    <row r="2" spans="1:12" ht="29.25" customHeight="1">
      <c r="A2" s="598" t="s">
        <v>349</v>
      </c>
      <c r="B2" s="599"/>
      <c r="C2" s="600"/>
      <c r="D2" s="601" t="s">
        <v>350</v>
      </c>
      <c r="E2" s="602"/>
      <c r="F2" s="602"/>
      <c r="G2" s="602"/>
      <c r="H2" s="602"/>
      <c r="I2" s="602"/>
      <c r="J2" s="602"/>
      <c r="K2" s="602"/>
      <c r="L2" s="603"/>
    </row>
    <row r="3" spans="1:12" ht="6" customHeight="1">
      <c r="A3" s="467"/>
      <c r="B3" s="468"/>
      <c r="C3" s="468"/>
      <c r="D3" s="468"/>
      <c r="E3" s="468"/>
      <c r="F3" s="468"/>
      <c r="G3" s="468"/>
      <c r="H3" s="468"/>
      <c r="I3" s="468"/>
      <c r="J3" s="468"/>
      <c r="K3" s="468"/>
      <c r="L3" s="469"/>
    </row>
    <row r="4" spans="1:12" ht="13.5" customHeight="1">
      <c r="A4" s="470"/>
      <c r="B4" s="604" t="s">
        <v>351</v>
      </c>
      <c r="C4" s="604"/>
      <c r="D4" s="604"/>
      <c r="E4" s="604"/>
      <c r="F4" s="604"/>
      <c r="G4" s="604"/>
      <c r="H4" s="604"/>
      <c r="I4" s="604"/>
      <c r="J4" s="604"/>
      <c r="K4" s="604"/>
      <c r="L4" s="471"/>
    </row>
    <row r="5" spans="1:12" ht="13.5" customHeight="1">
      <c r="A5" s="470"/>
      <c r="B5" s="604" t="s">
        <v>352</v>
      </c>
      <c r="C5" s="604"/>
      <c r="D5" s="604"/>
      <c r="E5" s="604"/>
      <c r="F5" s="604"/>
      <c r="G5" s="604"/>
      <c r="H5" s="604"/>
      <c r="I5" s="604"/>
      <c r="J5" s="604"/>
      <c r="K5" s="604"/>
      <c r="L5" s="471"/>
    </row>
    <row r="6" spans="1:12" ht="13.5" customHeight="1">
      <c r="A6" s="470"/>
      <c r="B6" s="605" t="s">
        <v>353</v>
      </c>
      <c r="C6" s="605"/>
      <c r="D6" s="605"/>
      <c r="E6" s="605"/>
      <c r="F6" s="605"/>
      <c r="G6" s="605"/>
      <c r="H6" s="605"/>
      <c r="I6" s="605"/>
      <c r="J6" s="605"/>
      <c r="K6" s="605"/>
      <c r="L6" s="471"/>
    </row>
    <row r="7" spans="1:12" ht="6" customHeight="1">
      <c r="A7" s="470"/>
      <c r="B7" s="472"/>
      <c r="C7" s="472"/>
      <c r="D7" s="472"/>
      <c r="E7" s="472"/>
      <c r="F7" s="472"/>
      <c r="G7" s="472"/>
      <c r="H7" s="472"/>
      <c r="I7" s="472"/>
      <c r="J7" s="472"/>
      <c r="K7" s="472"/>
      <c r="L7" s="471"/>
    </row>
    <row r="8" spans="1:12" ht="13.5" customHeight="1">
      <c r="A8" s="470"/>
      <c r="B8" s="605" t="s">
        <v>354</v>
      </c>
      <c r="C8" s="605"/>
      <c r="D8" s="605"/>
      <c r="E8" s="605"/>
      <c r="F8" s="605"/>
      <c r="G8" s="605"/>
      <c r="H8" s="605"/>
      <c r="I8" s="605"/>
      <c r="J8" s="605"/>
      <c r="K8" s="605"/>
      <c r="L8" s="471"/>
    </row>
    <row r="9" spans="1:12" ht="13.5" customHeight="1">
      <c r="A9" s="470"/>
      <c r="B9" s="605" t="s">
        <v>355</v>
      </c>
      <c r="C9" s="605"/>
      <c r="D9" s="605"/>
      <c r="E9" s="605"/>
      <c r="F9" s="605"/>
      <c r="G9" s="605"/>
      <c r="H9" s="605"/>
      <c r="I9" s="605"/>
      <c r="J9" s="605"/>
      <c r="K9" s="605"/>
      <c r="L9" s="471"/>
    </row>
    <row r="10" spans="1:12" ht="13.5" customHeight="1">
      <c r="A10" s="470"/>
      <c r="B10" s="604" t="s">
        <v>356</v>
      </c>
      <c r="C10" s="604"/>
      <c r="D10" s="604"/>
      <c r="E10" s="604"/>
      <c r="F10" s="604"/>
      <c r="G10" s="604"/>
      <c r="H10" s="604"/>
      <c r="I10" s="604"/>
      <c r="J10" s="604"/>
      <c r="K10" s="604"/>
      <c r="L10" s="471"/>
    </row>
    <row r="11" spans="1:12" ht="13.5" customHeight="1">
      <c r="A11" s="470"/>
      <c r="B11" s="604" t="s">
        <v>357</v>
      </c>
      <c r="C11" s="604"/>
      <c r="D11" s="604"/>
      <c r="E11" s="604"/>
      <c r="F11" s="604"/>
      <c r="G11" s="604"/>
      <c r="H11" s="604"/>
      <c r="I11" s="604"/>
      <c r="J11" s="604"/>
      <c r="K11" s="604"/>
      <c r="L11" s="471"/>
    </row>
    <row r="12" spans="1:12" ht="13.5" customHeight="1">
      <c r="A12" s="470"/>
      <c r="B12" s="604" t="s">
        <v>358</v>
      </c>
      <c r="C12" s="604"/>
      <c r="D12" s="604"/>
      <c r="E12" s="604"/>
      <c r="F12" s="604"/>
      <c r="G12" s="604"/>
      <c r="H12" s="604"/>
      <c r="I12" s="604"/>
      <c r="J12" s="604"/>
      <c r="K12" s="604"/>
      <c r="L12" s="471"/>
    </row>
    <row r="13" spans="1:12" ht="13.5" customHeight="1">
      <c r="A13" s="470"/>
      <c r="B13" s="604" t="s">
        <v>359</v>
      </c>
      <c r="C13" s="604"/>
      <c r="D13" s="604"/>
      <c r="E13" s="604"/>
      <c r="F13" s="604"/>
      <c r="G13" s="604"/>
      <c r="H13" s="604"/>
      <c r="I13" s="604"/>
      <c r="J13" s="604"/>
      <c r="K13" s="604"/>
      <c r="L13" s="471"/>
    </row>
    <row r="14" spans="1:12" ht="13.5" customHeight="1">
      <c r="A14" s="470"/>
      <c r="B14" s="604" t="s">
        <v>360</v>
      </c>
      <c r="C14" s="604"/>
      <c r="D14" s="604"/>
      <c r="E14" s="604"/>
      <c r="F14" s="604"/>
      <c r="G14" s="604"/>
      <c r="H14" s="604"/>
      <c r="I14" s="604"/>
      <c r="J14" s="604"/>
      <c r="K14" s="604"/>
      <c r="L14" s="471"/>
    </row>
    <row r="15" spans="1:12" ht="18" customHeight="1">
      <c r="A15" s="470"/>
      <c r="B15" s="473" t="s">
        <v>361</v>
      </c>
      <c r="C15" s="474"/>
      <c r="D15" s="475"/>
      <c r="E15" s="474"/>
      <c r="F15" s="474"/>
      <c r="G15" s="475"/>
      <c r="H15" s="475"/>
      <c r="I15" s="474"/>
      <c r="J15" s="474"/>
      <c r="K15" s="474"/>
      <c r="L15" s="471"/>
    </row>
    <row r="16" spans="1:12" ht="15" customHeight="1">
      <c r="A16" s="470"/>
      <c r="B16" s="606" t="s">
        <v>362</v>
      </c>
      <c r="C16" s="609" t="s">
        <v>363</v>
      </c>
      <c r="D16" s="609"/>
      <c r="E16" s="611" t="s">
        <v>364</v>
      </c>
      <c r="F16" s="611" t="s">
        <v>365</v>
      </c>
      <c r="G16" s="610" t="s">
        <v>366</v>
      </c>
      <c r="H16" s="611" t="s">
        <v>367</v>
      </c>
      <c r="I16" s="611"/>
      <c r="J16" s="611"/>
      <c r="K16" s="615" t="s">
        <v>368</v>
      </c>
      <c r="L16" s="471"/>
    </row>
    <row r="17" spans="1:12" ht="15" customHeight="1">
      <c r="A17" s="470"/>
      <c r="B17" s="607"/>
      <c r="C17" s="609"/>
      <c r="D17" s="609"/>
      <c r="E17" s="612"/>
      <c r="F17" s="612"/>
      <c r="G17" s="614"/>
      <c r="H17" s="612" t="s">
        <v>369</v>
      </c>
      <c r="I17" s="476" t="s">
        <v>370</v>
      </c>
      <c r="J17" s="476"/>
      <c r="K17" s="616"/>
      <c r="L17" s="471"/>
    </row>
    <row r="18" spans="1:12" ht="15" customHeight="1">
      <c r="A18" s="470"/>
      <c r="B18" s="608"/>
      <c r="C18" s="610"/>
      <c r="D18" s="610"/>
      <c r="E18" s="613"/>
      <c r="F18" s="613"/>
      <c r="G18" s="614"/>
      <c r="H18" s="613"/>
      <c r="I18" s="477" t="s">
        <v>371</v>
      </c>
      <c r="J18" s="477" t="s">
        <v>372</v>
      </c>
      <c r="K18" s="617"/>
      <c r="L18" s="471"/>
    </row>
    <row r="19" spans="1:12" ht="37.5" customHeight="1">
      <c r="A19" s="470"/>
      <c r="B19" s="618" t="s">
        <v>373</v>
      </c>
      <c r="C19" s="620" t="s">
        <v>374</v>
      </c>
      <c r="D19" s="620"/>
      <c r="E19" s="478">
        <v>1</v>
      </c>
      <c r="F19" s="479" t="s">
        <v>375</v>
      </c>
      <c r="G19" s="480"/>
      <c r="H19" s="478" t="s">
        <v>376</v>
      </c>
      <c r="I19" s="481"/>
      <c r="J19" s="482"/>
      <c r="K19" s="483"/>
      <c r="L19" s="471"/>
    </row>
    <row r="20" spans="1:12" ht="37.5" customHeight="1">
      <c r="A20" s="470"/>
      <c r="B20" s="619"/>
      <c r="C20" s="621" t="s">
        <v>377</v>
      </c>
      <c r="D20" s="621" t="s">
        <v>378</v>
      </c>
      <c r="E20" s="484">
        <v>2</v>
      </c>
      <c r="F20" s="485" t="s">
        <v>379</v>
      </c>
      <c r="G20" s="486"/>
      <c r="H20" s="484" t="s">
        <v>376</v>
      </c>
      <c r="I20" s="487"/>
      <c r="J20" s="488"/>
      <c r="K20" s="489"/>
      <c r="L20" s="471"/>
    </row>
    <row r="21" spans="1:12" ht="37.5" customHeight="1">
      <c r="A21" s="470"/>
      <c r="B21" s="619"/>
      <c r="C21" s="621"/>
      <c r="D21" s="621"/>
      <c r="E21" s="484">
        <v>3</v>
      </c>
      <c r="F21" s="485" t="s">
        <v>380</v>
      </c>
      <c r="G21" s="490"/>
      <c r="H21" s="484"/>
      <c r="I21" s="487" t="s">
        <v>376</v>
      </c>
      <c r="J21" s="491"/>
      <c r="K21" s="492"/>
      <c r="L21" s="471"/>
    </row>
    <row r="22" spans="1:12" ht="37.5" customHeight="1">
      <c r="A22" s="470"/>
      <c r="B22" s="619"/>
      <c r="C22" s="621"/>
      <c r="D22" s="621"/>
      <c r="E22" s="484">
        <v>4</v>
      </c>
      <c r="F22" s="485" t="s">
        <v>381</v>
      </c>
      <c r="G22" s="486"/>
      <c r="H22" s="484" t="s">
        <v>376</v>
      </c>
      <c r="I22" s="487"/>
      <c r="J22" s="488"/>
      <c r="K22" s="489"/>
      <c r="L22" s="471"/>
    </row>
    <row r="23" spans="1:12" ht="37.5" customHeight="1">
      <c r="A23" s="470"/>
      <c r="B23" s="619"/>
      <c r="C23" s="621"/>
      <c r="D23" s="621"/>
      <c r="E23" s="484">
        <v>5</v>
      </c>
      <c r="F23" s="485" t="s">
        <v>382</v>
      </c>
      <c r="G23" s="490"/>
      <c r="H23" s="484"/>
      <c r="I23" s="487" t="s">
        <v>376</v>
      </c>
      <c r="J23" s="491"/>
      <c r="K23" s="492"/>
      <c r="L23" s="471"/>
    </row>
    <row r="24" spans="1:12" ht="37.5" customHeight="1">
      <c r="A24" s="470"/>
      <c r="B24" s="619"/>
      <c r="C24" s="621"/>
      <c r="D24" s="621" t="s">
        <v>383</v>
      </c>
      <c r="E24" s="484">
        <v>6</v>
      </c>
      <c r="F24" s="485" t="s">
        <v>384</v>
      </c>
      <c r="G24" s="486"/>
      <c r="H24" s="484" t="s">
        <v>376</v>
      </c>
      <c r="I24" s="487"/>
      <c r="J24" s="488"/>
      <c r="K24" s="489"/>
      <c r="L24" s="471"/>
    </row>
    <row r="25" spans="1:12" ht="37.5" customHeight="1">
      <c r="A25" s="470"/>
      <c r="B25" s="619"/>
      <c r="C25" s="621"/>
      <c r="D25" s="621"/>
      <c r="E25" s="484">
        <v>7</v>
      </c>
      <c r="F25" s="485" t="s">
        <v>385</v>
      </c>
      <c r="G25" s="490"/>
      <c r="H25" s="484"/>
      <c r="I25" s="487" t="s">
        <v>376</v>
      </c>
      <c r="J25" s="491"/>
      <c r="K25" s="492"/>
      <c r="L25" s="471"/>
    </row>
    <row r="26" spans="1:12" ht="37.5" customHeight="1">
      <c r="A26" s="470"/>
      <c r="B26" s="619"/>
      <c r="C26" s="621" t="s">
        <v>386</v>
      </c>
      <c r="D26" s="621" t="s">
        <v>387</v>
      </c>
      <c r="E26" s="484">
        <v>8</v>
      </c>
      <c r="F26" s="485" t="s">
        <v>388</v>
      </c>
      <c r="G26" s="486"/>
      <c r="H26" s="484" t="s">
        <v>376</v>
      </c>
      <c r="I26" s="487"/>
      <c r="J26" s="488"/>
      <c r="K26" s="489"/>
      <c r="L26" s="471"/>
    </row>
    <row r="27" spans="1:12" ht="37.5" customHeight="1">
      <c r="A27" s="470"/>
      <c r="B27" s="619"/>
      <c r="C27" s="621"/>
      <c r="D27" s="621"/>
      <c r="E27" s="484">
        <v>9</v>
      </c>
      <c r="F27" s="485" t="s">
        <v>389</v>
      </c>
      <c r="G27" s="490"/>
      <c r="H27" s="484"/>
      <c r="I27" s="487" t="s">
        <v>376</v>
      </c>
      <c r="J27" s="491"/>
      <c r="K27" s="492"/>
      <c r="L27" s="471"/>
    </row>
    <row r="28" spans="1:12" ht="37.5" customHeight="1">
      <c r="A28" s="470"/>
      <c r="B28" s="619"/>
      <c r="C28" s="621"/>
      <c r="D28" s="484" t="s">
        <v>390</v>
      </c>
      <c r="E28" s="484">
        <v>10</v>
      </c>
      <c r="F28" s="485" t="s">
        <v>391</v>
      </c>
      <c r="G28" s="490"/>
      <c r="H28" s="484"/>
      <c r="I28" s="487" t="s">
        <v>376</v>
      </c>
      <c r="J28" s="491"/>
      <c r="K28" s="492"/>
      <c r="L28" s="471"/>
    </row>
    <row r="29" spans="1:12" ht="37.5" customHeight="1">
      <c r="A29" s="470"/>
      <c r="B29" s="619"/>
      <c r="C29" s="622" t="s">
        <v>392</v>
      </c>
      <c r="D29" s="623"/>
      <c r="E29" s="484">
        <v>11</v>
      </c>
      <c r="F29" s="485" t="s">
        <v>393</v>
      </c>
      <c r="G29" s="490"/>
      <c r="H29" s="484"/>
      <c r="I29" s="487" t="s">
        <v>376</v>
      </c>
      <c r="J29" s="491"/>
      <c r="K29" s="492"/>
      <c r="L29" s="471"/>
    </row>
    <row r="30" spans="1:12" ht="37.5" customHeight="1">
      <c r="A30" s="470"/>
      <c r="B30" s="619"/>
      <c r="C30" s="622"/>
      <c r="D30" s="623"/>
      <c r="E30" s="484">
        <v>12</v>
      </c>
      <c r="F30" s="485" t="s">
        <v>394</v>
      </c>
      <c r="G30" s="490"/>
      <c r="H30" s="484"/>
      <c r="I30" s="487" t="s">
        <v>376</v>
      </c>
      <c r="J30" s="491"/>
      <c r="K30" s="492"/>
      <c r="L30" s="471"/>
    </row>
    <row r="31" spans="1:12" ht="37.5" customHeight="1">
      <c r="A31" s="470"/>
      <c r="B31" s="619"/>
      <c r="C31" s="621" t="s">
        <v>395</v>
      </c>
      <c r="D31" s="484" t="s">
        <v>396</v>
      </c>
      <c r="E31" s="484">
        <v>13</v>
      </c>
      <c r="F31" s="485" t="s">
        <v>397</v>
      </c>
      <c r="G31" s="486"/>
      <c r="H31" s="484" t="s">
        <v>376</v>
      </c>
      <c r="I31" s="487"/>
      <c r="J31" s="488"/>
      <c r="K31" s="489"/>
      <c r="L31" s="471"/>
    </row>
    <row r="32" spans="1:12" ht="37.5" customHeight="1">
      <c r="A32" s="470"/>
      <c r="B32" s="619"/>
      <c r="C32" s="621"/>
      <c r="D32" s="621" t="s">
        <v>398</v>
      </c>
      <c r="E32" s="484">
        <v>14</v>
      </c>
      <c r="F32" s="485" t="s">
        <v>399</v>
      </c>
      <c r="G32" s="490"/>
      <c r="H32" s="484"/>
      <c r="I32" s="487" t="s">
        <v>376</v>
      </c>
      <c r="J32" s="491"/>
      <c r="K32" s="492"/>
      <c r="L32" s="471"/>
    </row>
    <row r="33" spans="1:12" ht="47.25" customHeight="1">
      <c r="A33" s="470"/>
      <c r="B33" s="619"/>
      <c r="C33" s="621"/>
      <c r="D33" s="621"/>
      <c r="E33" s="484">
        <v>15</v>
      </c>
      <c r="F33" s="485" t="s">
        <v>400</v>
      </c>
      <c r="G33" s="490"/>
      <c r="H33" s="484"/>
      <c r="I33" s="487" t="s">
        <v>376</v>
      </c>
      <c r="J33" s="491"/>
      <c r="K33" s="492"/>
      <c r="L33" s="471"/>
    </row>
    <row r="34" spans="1:12" ht="67.5" customHeight="1">
      <c r="A34" s="470"/>
      <c r="B34" s="619"/>
      <c r="C34" s="622" t="s">
        <v>401</v>
      </c>
      <c r="D34" s="623"/>
      <c r="E34" s="484">
        <v>16</v>
      </c>
      <c r="F34" s="485" t="s">
        <v>402</v>
      </c>
      <c r="G34" s="486"/>
      <c r="H34" s="484" t="s">
        <v>376</v>
      </c>
      <c r="I34" s="487"/>
      <c r="J34" s="488"/>
      <c r="K34" s="489"/>
      <c r="L34" s="471"/>
    </row>
    <row r="35" spans="1:12" ht="67.5" customHeight="1">
      <c r="A35" s="470"/>
      <c r="B35" s="619"/>
      <c r="C35" s="622"/>
      <c r="D35" s="623"/>
      <c r="E35" s="484">
        <v>17</v>
      </c>
      <c r="F35" s="485" t="s">
        <v>403</v>
      </c>
      <c r="G35" s="490"/>
      <c r="H35" s="484" t="s">
        <v>404</v>
      </c>
      <c r="I35" s="484" t="s">
        <v>404</v>
      </c>
      <c r="J35" s="491"/>
      <c r="K35" s="492"/>
      <c r="L35" s="471"/>
    </row>
    <row r="36" spans="1:12" ht="47.25" customHeight="1">
      <c r="A36" s="470"/>
      <c r="B36" s="619"/>
      <c r="C36" s="622" t="s">
        <v>405</v>
      </c>
      <c r="D36" s="623"/>
      <c r="E36" s="484">
        <v>18</v>
      </c>
      <c r="F36" s="485" t="s">
        <v>406</v>
      </c>
      <c r="G36" s="486"/>
      <c r="H36" s="484" t="s">
        <v>376</v>
      </c>
      <c r="I36" s="487"/>
      <c r="J36" s="486"/>
      <c r="K36" s="486"/>
      <c r="L36" s="471"/>
    </row>
    <row r="37" spans="1:12" ht="48.75" customHeight="1">
      <c r="A37" s="470"/>
      <c r="B37" s="619"/>
      <c r="C37" s="622"/>
      <c r="D37" s="623"/>
      <c r="E37" s="484">
        <v>19</v>
      </c>
      <c r="F37" s="485" t="s">
        <v>407</v>
      </c>
      <c r="G37" s="486"/>
      <c r="H37" s="484" t="s">
        <v>376</v>
      </c>
      <c r="I37" s="487"/>
      <c r="J37" s="486"/>
      <c r="K37" s="486"/>
      <c r="L37" s="471"/>
    </row>
    <row r="38" spans="1:12" ht="37.5" customHeight="1">
      <c r="A38" s="470"/>
      <c r="B38" s="619"/>
      <c r="C38" s="621" t="s">
        <v>408</v>
      </c>
      <c r="D38" s="621"/>
      <c r="E38" s="484">
        <v>20</v>
      </c>
      <c r="F38" s="485" t="s">
        <v>409</v>
      </c>
      <c r="G38" s="490"/>
      <c r="H38" s="484"/>
      <c r="I38" s="487" t="s">
        <v>376</v>
      </c>
      <c r="J38" s="491"/>
      <c r="K38" s="492"/>
      <c r="L38" s="471"/>
    </row>
    <row r="39" spans="1:12" ht="37.5" customHeight="1">
      <c r="A39" s="470"/>
      <c r="B39" s="619"/>
      <c r="C39" s="621" t="s">
        <v>410</v>
      </c>
      <c r="D39" s="621"/>
      <c r="E39" s="484">
        <v>21</v>
      </c>
      <c r="F39" s="485" t="s">
        <v>411</v>
      </c>
      <c r="G39" s="486"/>
      <c r="H39" s="484" t="s">
        <v>376</v>
      </c>
      <c r="I39" s="487"/>
      <c r="J39" s="488"/>
      <c r="K39" s="489"/>
      <c r="L39" s="471"/>
    </row>
    <row r="40" spans="1:12" ht="37.5" customHeight="1">
      <c r="A40" s="470"/>
      <c r="B40" s="619"/>
      <c r="C40" s="621" t="s">
        <v>412</v>
      </c>
      <c r="D40" s="621"/>
      <c r="E40" s="484">
        <v>22</v>
      </c>
      <c r="F40" s="485" t="s">
        <v>413</v>
      </c>
      <c r="G40" s="490"/>
      <c r="H40" s="484"/>
      <c r="I40" s="487" t="s">
        <v>376</v>
      </c>
      <c r="J40" s="491"/>
      <c r="K40" s="492"/>
      <c r="L40" s="471"/>
    </row>
    <row r="41" spans="1:12" ht="37.5" customHeight="1">
      <c r="A41" s="470"/>
      <c r="B41" s="619"/>
      <c r="C41" s="621" t="s">
        <v>414</v>
      </c>
      <c r="D41" s="621"/>
      <c r="E41" s="484">
        <v>23</v>
      </c>
      <c r="F41" s="485" t="s">
        <v>415</v>
      </c>
      <c r="G41" s="490"/>
      <c r="H41" s="484" t="s">
        <v>416</v>
      </c>
      <c r="I41" s="484" t="s">
        <v>416</v>
      </c>
      <c r="J41" s="491"/>
      <c r="K41" s="492"/>
      <c r="L41" s="471"/>
    </row>
    <row r="42" spans="1:12" ht="37.5" customHeight="1">
      <c r="A42" s="470"/>
      <c r="B42" s="619"/>
      <c r="C42" s="622" t="s">
        <v>417</v>
      </c>
      <c r="D42" s="623"/>
      <c r="E42" s="484">
        <v>24</v>
      </c>
      <c r="F42" s="485" t="s">
        <v>418</v>
      </c>
      <c r="G42" s="486"/>
      <c r="H42" s="484" t="s">
        <v>376</v>
      </c>
      <c r="I42" s="487"/>
      <c r="J42" s="488"/>
      <c r="K42" s="489"/>
      <c r="L42" s="471"/>
    </row>
    <row r="43" spans="1:12" ht="37.5" customHeight="1">
      <c r="A43" s="470"/>
      <c r="B43" s="619"/>
      <c r="C43" s="622"/>
      <c r="D43" s="623"/>
      <c r="E43" s="484">
        <v>25</v>
      </c>
      <c r="F43" s="485" t="s">
        <v>419</v>
      </c>
      <c r="G43" s="490"/>
      <c r="H43" s="484"/>
      <c r="I43" s="487" t="s">
        <v>376</v>
      </c>
      <c r="J43" s="491"/>
      <c r="K43" s="492"/>
      <c r="L43" s="471"/>
    </row>
    <row r="44" spans="1:12" ht="37.5" customHeight="1">
      <c r="A44" s="470"/>
      <c r="B44" s="619" t="s">
        <v>420</v>
      </c>
      <c r="C44" s="621" t="s">
        <v>421</v>
      </c>
      <c r="D44" s="621" t="s">
        <v>422</v>
      </c>
      <c r="E44" s="484">
        <v>26</v>
      </c>
      <c r="F44" s="485" t="s">
        <v>423</v>
      </c>
      <c r="G44" s="486"/>
      <c r="H44" s="484" t="s">
        <v>376</v>
      </c>
      <c r="I44" s="487"/>
      <c r="J44" s="488"/>
      <c r="K44" s="489"/>
      <c r="L44" s="471"/>
    </row>
    <row r="45" spans="1:12" ht="37.5" customHeight="1">
      <c r="A45" s="470"/>
      <c r="B45" s="619"/>
      <c r="C45" s="621"/>
      <c r="D45" s="621"/>
      <c r="E45" s="484">
        <v>27</v>
      </c>
      <c r="F45" s="485" t="s">
        <v>424</v>
      </c>
      <c r="G45" s="490"/>
      <c r="H45" s="484"/>
      <c r="I45" s="487" t="s">
        <v>376</v>
      </c>
      <c r="J45" s="491"/>
      <c r="K45" s="492"/>
      <c r="L45" s="471"/>
    </row>
    <row r="46" spans="1:12" ht="37.5" customHeight="1">
      <c r="A46" s="470"/>
      <c r="B46" s="619"/>
      <c r="C46" s="621"/>
      <c r="D46" s="621" t="s">
        <v>425</v>
      </c>
      <c r="E46" s="484">
        <v>28</v>
      </c>
      <c r="F46" s="485" t="s">
        <v>426</v>
      </c>
      <c r="G46" s="486"/>
      <c r="H46" s="484" t="s">
        <v>376</v>
      </c>
      <c r="I46" s="487"/>
      <c r="J46" s="488"/>
      <c r="K46" s="489"/>
      <c r="L46" s="471"/>
    </row>
    <row r="47" spans="1:12" ht="37.5" customHeight="1">
      <c r="A47" s="470"/>
      <c r="B47" s="619"/>
      <c r="C47" s="621"/>
      <c r="D47" s="621"/>
      <c r="E47" s="484">
        <v>29</v>
      </c>
      <c r="F47" s="485" t="s">
        <v>427</v>
      </c>
      <c r="G47" s="490"/>
      <c r="H47" s="484"/>
      <c r="I47" s="487" t="s">
        <v>376</v>
      </c>
      <c r="J47" s="491"/>
      <c r="K47" s="492"/>
      <c r="L47" s="471"/>
    </row>
    <row r="48" spans="1:12" ht="37.5" customHeight="1">
      <c r="A48" s="470"/>
      <c r="B48" s="619"/>
      <c r="C48" s="624" t="s">
        <v>428</v>
      </c>
      <c r="D48" s="621" t="s">
        <v>429</v>
      </c>
      <c r="E48" s="484">
        <v>30</v>
      </c>
      <c r="F48" s="485" t="s">
        <v>430</v>
      </c>
      <c r="G48" s="490"/>
      <c r="H48" s="484"/>
      <c r="I48" s="487" t="s">
        <v>376</v>
      </c>
      <c r="J48" s="491"/>
      <c r="K48" s="492"/>
      <c r="L48" s="471"/>
    </row>
    <row r="49" spans="1:12" ht="37.5" customHeight="1">
      <c r="A49" s="470"/>
      <c r="B49" s="619"/>
      <c r="C49" s="625"/>
      <c r="D49" s="621"/>
      <c r="E49" s="484">
        <v>31</v>
      </c>
      <c r="F49" s="485" t="s">
        <v>431</v>
      </c>
      <c r="G49" s="486"/>
      <c r="H49" s="484" t="s">
        <v>376</v>
      </c>
      <c r="I49" s="487"/>
      <c r="J49" s="488"/>
      <c r="K49" s="489"/>
      <c r="L49" s="471"/>
    </row>
    <row r="50" spans="1:12" ht="37.5" customHeight="1">
      <c r="A50" s="470"/>
      <c r="B50" s="619"/>
      <c r="C50" s="625"/>
      <c r="D50" s="621" t="s">
        <v>432</v>
      </c>
      <c r="E50" s="484">
        <v>32</v>
      </c>
      <c r="F50" s="485" t="s">
        <v>433</v>
      </c>
      <c r="G50" s="490"/>
      <c r="H50" s="484"/>
      <c r="I50" s="487" t="s">
        <v>376</v>
      </c>
      <c r="J50" s="491"/>
      <c r="K50" s="492"/>
      <c r="L50" s="471"/>
    </row>
    <row r="51" spans="1:12" ht="67.5" customHeight="1">
      <c r="A51" s="470"/>
      <c r="B51" s="619"/>
      <c r="C51" s="625"/>
      <c r="D51" s="621"/>
      <c r="E51" s="484">
        <v>33</v>
      </c>
      <c r="F51" s="485" t="s">
        <v>434</v>
      </c>
      <c r="G51" s="486"/>
      <c r="H51" s="484" t="s">
        <v>404</v>
      </c>
      <c r="I51" s="484" t="s">
        <v>404</v>
      </c>
      <c r="J51" s="488"/>
      <c r="K51" s="489"/>
      <c r="L51" s="471"/>
    </row>
    <row r="52" spans="1:12" ht="37.5" customHeight="1">
      <c r="A52" s="470"/>
      <c r="B52" s="619"/>
      <c r="C52" s="625"/>
      <c r="D52" s="621"/>
      <c r="E52" s="484">
        <v>34</v>
      </c>
      <c r="F52" s="485" t="s">
        <v>435</v>
      </c>
      <c r="G52" s="490"/>
      <c r="H52" s="484"/>
      <c r="I52" s="487" t="s">
        <v>376</v>
      </c>
      <c r="J52" s="491"/>
      <c r="K52" s="492"/>
      <c r="L52" s="471"/>
    </row>
    <row r="53" spans="1:12" ht="47.25" customHeight="1">
      <c r="A53" s="470"/>
      <c r="B53" s="619"/>
      <c r="C53" s="625"/>
      <c r="D53" s="621" t="s">
        <v>436</v>
      </c>
      <c r="E53" s="484">
        <v>35</v>
      </c>
      <c r="F53" s="485" t="s">
        <v>437</v>
      </c>
      <c r="G53" s="486"/>
      <c r="H53" s="484" t="s">
        <v>376</v>
      </c>
      <c r="I53" s="487"/>
      <c r="J53" s="488"/>
      <c r="K53" s="489"/>
      <c r="L53" s="471"/>
    </row>
    <row r="54" spans="1:12" ht="73.5" customHeight="1">
      <c r="A54" s="470"/>
      <c r="B54" s="619"/>
      <c r="C54" s="625"/>
      <c r="D54" s="621"/>
      <c r="E54" s="484">
        <v>36</v>
      </c>
      <c r="F54" s="485" t="s">
        <v>438</v>
      </c>
      <c r="G54" s="490"/>
      <c r="H54" s="484" t="s">
        <v>376</v>
      </c>
      <c r="I54" s="484" t="s">
        <v>439</v>
      </c>
      <c r="J54" s="491"/>
      <c r="K54" s="492"/>
      <c r="L54" s="471"/>
    </row>
    <row r="55" spans="1:12" ht="47.25" customHeight="1">
      <c r="A55" s="470"/>
      <c r="B55" s="619"/>
      <c r="C55" s="625"/>
      <c r="D55" s="621"/>
      <c r="E55" s="484">
        <v>37</v>
      </c>
      <c r="F55" s="485" t="s">
        <v>440</v>
      </c>
      <c r="G55" s="490"/>
      <c r="H55" s="484"/>
      <c r="I55" s="487" t="s">
        <v>376</v>
      </c>
      <c r="J55" s="491"/>
      <c r="K55" s="492"/>
      <c r="L55" s="471"/>
    </row>
    <row r="56" spans="1:12" ht="37.5" customHeight="1">
      <c r="A56" s="470"/>
      <c r="B56" s="619"/>
      <c r="C56" s="625"/>
      <c r="D56" s="621" t="s">
        <v>441</v>
      </c>
      <c r="E56" s="484">
        <v>38</v>
      </c>
      <c r="F56" s="485" t="s">
        <v>442</v>
      </c>
      <c r="G56" s="486"/>
      <c r="H56" s="484" t="s">
        <v>376</v>
      </c>
      <c r="I56" s="487"/>
      <c r="J56" s="488"/>
      <c r="K56" s="489"/>
      <c r="L56" s="471"/>
    </row>
    <row r="57" spans="1:12" ht="37.5" customHeight="1">
      <c r="A57" s="470"/>
      <c r="B57" s="619"/>
      <c r="C57" s="625"/>
      <c r="D57" s="621"/>
      <c r="E57" s="484">
        <v>39</v>
      </c>
      <c r="F57" s="485" t="s">
        <v>443</v>
      </c>
      <c r="G57" s="490"/>
      <c r="H57" s="484"/>
      <c r="I57" s="487" t="s">
        <v>376</v>
      </c>
      <c r="J57" s="491"/>
      <c r="K57" s="492"/>
      <c r="L57" s="471"/>
    </row>
    <row r="58" spans="1:12" ht="47.25" customHeight="1">
      <c r="A58" s="470"/>
      <c r="B58" s="619"/>
      <c r="C58" s="625"/>
      <c r="D58" s="484" t="s">
        <v>444</v>
      </c>
      <c r="E58" s="484">
        <v>40</v>
      </c>
      <c r="F58" s="485" t="s">
        <v>445</v>
      </c>
      <c r="G58" s="490"/>
      <c r="H58" s="484"/>
      <c r="I58" s="487" t="s">
        <v>376</v>
      </c>
      <c r="J58" s="491"/>
      <c r="K58" s="492"/>
      <c r="L58" s="471"/>
    </row>
    <row r="59" spans="1:12" ht="51.75" customHeight="1">
      <c r="A59" s="470"/>
      <c r="B59" s="619"/>
      <c r="C59" s="625"/>
      <c r="D59" s="627" t="s">
        <v>446</v>
      </c>
      <c r="E59" s="484">
        <v>41</v>
      </c>
      <c r="F59" s="485" t="s">
        <v>447</v>
      </c>
      <c r="G59" s="490"/>
      <c r="H59" s="484"/>
      <c r="I59" s="484" t="s">
        <v>448</v>
      </c>
      <c r="J59" s="491"/>
      <c r="K59" s="492"/>
      <c r="L59" s="471"/>
    </row>
    <row r="60" spans="1:12" ht="37.5" customHeight="1">
      <c r="A60" s="470"/>
      <c r="B60" s="619"/>
      <c r="C60" s="626"/>
      <c r="D60" s="628"/>
      <c r="E60" s="484">
        <v>42</v>
      </c>
      <c r="F60" s="485" t="s">
        <v>449</v>
      </c>
      <c r="G60" s="486"/>
      <c r="H60" s="484" t="s">
        <v>376</v>
      </c>
      <c r="I60" s="487"/>
      <c r="J60" s="488"/>
      <c r="K60" s="489"/>
      <c r="L60" s="471"/>
    </row>
    <row r="61" spans="1:12" ht="37.5" customHeight="1">
      <c r="A61" s="470"/>
      <c r="B61" s="619"/>
      <c r="C61" s="622" t="s">
        <v>450</v>
      </c>
      <c r="D61" s="623"/>
      <c r="E61" s="484">
        <v>43</v>
      </c>
      <c r="F61" s="485" t="s">
        <v>451</v>
      </c>
      <c r="G61" s="486"/>
      <c r="H61" s="484" t="s">
        <v>376</v>
      </c>
      <c r="I61" s="487"/>
      <c r="J61" s="488"/>
      <c r="K61" s="489"/>
      <c r="L61" s="471"/>
    </row>
    <row r="62" spans="1:12" ht="37.5" customHeight="1">
      <c r="A62" s="470"/>
      <c r="B62" s="619"/>
      <c r="C62" s="622"/>
      <c r="D62" s="623"/>
      <c r="E62" s="484">
        <v>44</v>
      </c>
      <c r="F62" s="485" t="s">
        <v>452</v>
      </c>
      <c r="G62" s="490"/>
      <c r="H62" s="484"/>
      <c r="I62" s="487" t="s">
        <v>376</v>
      </c>
      <c r="J62" s="491"/>
      <c r="K62" s="492"/>
      <c r="L62" s="471"/>
    </row>
    <row r="63" spans="1:12" ht="47.25" customHeight="1">
      <c r="A63" s="470"/>
      <c r="B63" s="629" t="s">
        <v>453</v>
      </c>
      <c r="C63" s="622" t="s">
        <v>454</v>
      </c>
      <c r="D63" s="623"/>
      <c r="E63" s="484">
        <v>45</v>
      </c>
      <c r="F63" s="485" t="s">
        <v>455</v>
      </c>
      <c r="G63" s="486"/>
      <c r="H63" s="484" t="s">
        <v>376</v>
      </c>
      <c r="I63" s="487"/>
      <c r="J63" s="488"/>
      <c r="K63" s="489"/>
      <c r="L63" s="471"/>
    </row>
    <row r="64" spans="1:12" ht="47.25" customHeight="1">
      <c r="A64" s="470"/>
      <c r="B64" s="629"/>
      <c r="C64" s="622"/>
      <c r="D64" s="623"/>
      <c r="E64" s="484">
        <v>46</v>
      </c>
      <c r="F64" s="485" t="s">
        <v>456</v>
      </c>
      <c r="G64" s="490"/>
      <c r="H64" s="484"/>
      <c r="I64" s="487" t="s">
        <v>376</v>
      </c>
      <c r="J64" s="491"/>
      <c r="K64" s="492"/>
      <c r="L64" s="471"/>
    </row>
    <row r="65" spans="1:12" ht="47.25" customHeight="1">
      <c r="A65" s="470"/>
      <c r="B65" s="629"/>
      <c r="C65" s="622" t="s">
        <v>457</v>
      </c>
      <c r="D65" s="623"/>
      <c r="E65" s="484">
        <v>47</v>
      </c>
      <c r="F65" s="485" t="s">
        <v>458</v>
      </c>
      <c r="G65" s="486"/>
      <c r="H65" s="484" t="s">
        <v>376</v>
      </c>
      <c r="I65" s="487"/>
      <c r="J65" s="488"/>
      <c r="K65" s="489"/>
      <c r="L65" s="471"/>
    </row>
    <row r="66" spans="1:12" ht="47.25" customHeight="1">
      <c r="A66" s="470"/>
      <c r="B66" s="629"/>
      <c r="C66" s="622"/>
      <c r="D66" s="623"/>
      <c r="E66" s="484">
        <v>48</v>
      </c>
      <c r="F66" s="485" t="s">
        <v>459</v>
      </c>
      <c r="G66" s="490"/>
      <c r="H66" s="484"/>
      <c r="I66" s="487" t="s">
        <v>376</v>
      </c>
      <c r="J66" s="491"/>
      <c r="K66" s="492"/>
      <c r="L66" s="471"/>
    </row>
    <row r="67" spans="1:12" ht="37.5" customHeight="1">
      <c r="A67" s="470"/>
      <c r="B67" s="629"/>
      <c r="C67" s="622" t="s">
        <v>460</v>
      </c>
      <c r="D67" s="623"/>
      <c r="E67" s="484">
        <v>49</v>
      </c>
      <c r="F67" s="485" t="s">
        <v>615</v>
      </c>
      <c r="G67" s="490"/>
      <c r="H67" s="484"/>
      <c r="I67" s="487" t="s">
        <v>376</v>
      </c>
      <c r="J67" s="491"/>
      <c r="K67" s="492"/>
      <c r="L67" s="471"/>
    </row>
    <row r="68" spans="1:12" ht="37.5" customHeight="1">
      <c r="A68" s="470"/>
      <c r="B68" s="629"/>
      <c r="C68" s="622"/>
      <c r="D68" s="623"/>
      <c r="E68" s="484">
        <v>50</v>
      </c>
      <c r="F68" s="485" t="s">
        <v>616</v>
      </c>
      <c r="G68" s="486"/>
      <c r="H68" s="484" t="s">
        <v>617</v>
      </c>
      <c r="I68" s="487"/>
      <c r="J68" s="488"/>
      <c r="K68" s="489"/>
      <c r="L68" s="471"/>
    </row>
    <row r="69" spans="1:12" ht="37.5" customHeight="1">
      <c r="A69" s="470"/>
      <c r="B69" s="629"/>
      <c r="C69" s="621" t="s">
        <v>461</v>
      </c>
      <c r="D69" s="621"/>
      <c r="E69" s="484">
        <v>51</v>
      </c>
      <c r="F69" s="485" t="s">
        <v>462</v>
      </c>
      <c r="G69" s="490"/>
      <c r="H69" s="484"/>
      <c r="I69" s="487" t="s">
        <v>376</v>
      </c>
      <c r="J69" s="491"/>
      <c r="K69" s="492"/>
      <c r="L69" s="471"/>
    </row>
    <row r="70" spans="1:12" ht="57" customHeight="1">
      <c r="A70" s="470"/>
      <c r="B70" s="629"/>
      <c r="C70" s="622" t="s">
        <v>446</v>
      </c>
      <c r="D70" s="623"/>
      <c r="E70" s="484">
        <v>52</v>
      </c>
      <c r="F70" s="485" t="s">
        <v>463</v>
      </c>
      <c r="G70" s="490"/>
      <c r="H70" s="484"/>
      <c r="I70" s="487" t="s">
        <v>376</v>
      </c>
      <c r="J70" s="491"/>
      <c r="K70" s="492"/>
      <c r="L70" s="471"/>
    </row>
    <row r="71" spans="1:12" ht="37.5" customHeight="1">
      <c r="A71" s="470"/>
      <c r="B71" s="629"/>
      <c r="C71" s="622"/>
      <c r="D71" s="623"/>
      <c r="E71" s="484">
        <v>53</v>
      </c>
      <c r="F71" s="485" t="s">
        <v>464</v>
      </c>
      <c r="G71" s="490"/>
      <c r="H71" s="484"/>
      <c r="I71" s="487" t="s">
        <v>448</v>
      </c>
      <c r="J71" s="491"/>
      <c r="K71" s="492"/>
      <c r="L71" s="471"/>
    </row>
    <row r="72" spans="1:12" ht="37.5" customHeight="1">
      <c r="A72" s="470"/>
      <c r="B72" s="629"/>
      <c r="C72" s="622"/>
      <c r="D72" s="623"/>
      <c r="E72" s="484">
        <v>54</v>
      </c>
      <c r="F72" s="485" t="s">
        <v>465</v>
      </c>
      <c r="G72" s="490"/>
      <c r="H72" s="484" t="s">
        <v>466</v>
      </c>
      <c r="I72" s="484" t="s">
        <v>466</v>
      </c>
      <c r="J72" s="491"/>
      <c r="K72" s="492"/>
      <c r="L72" s="471"/>
    </row>
    <row r="73" spans="1:12" ht="47.25" customHeight="1">
      <c r="A73" s="470"/>
      <c r="B73" s="629"/>
      <c r="C73" s="621" t="s">
        <v>467</v>
      </c>
      <c r="D73" s="621"/>
      <c r="E73" s="484">
        <v>55</v>
      </c>
      <c r="F73" s="485" t="s">
        <v>468</v>
      </c>
      <c r="G73" s="490"/>
      <c r="H73" s="484"/>
      <c r="I73" s="487" t="s">
        <v>448</v>
      </c>
      <c r="J73" s="491"/>
      <c r="K73" s="492"/>
      <c r="L73" s="471"/>
    </row>
    <row r="74" spans="1:12" ht="47.25" customHeight="1">
      <c r="A74" s="470"/>
      <c r="B74" s="629"/>
      <c r="C74" s="622" t="s">
        <v>469</v>
      </c>
      <c r="D74" s="623"/>
      <c r="E74" s="484">
        <v>56</v>
      </c>
      <c r="F74" s="485" t="s">
        <v>470</v>
      </c>
      <c r="G74" s="486"/>
      <c r="H74" s="484" t="s">
        <v>376</v>
      </c>
      <c r="I74" s="487"/>
      <c r="J74" s="488"/>
      <c r="K74" s="489"/>
      <c r="L74" s="471"/>
    </row>
    <row r="75" spans="1:12" ht="47.25" customHeight="1">
      <c r="A75" s="470"/>
      <c r="B75" s="629"/>
      <c r="C75" s="622"/>
      <c r="D75" s="623"/>
      <c r="E75" s="484">
        <v>57</v>
      </c>
      <c r="F75" s="485" t="s">
        <v>471</v>
      </c>
      <c r="G75" s="490"/>
      <c r="H75" s="484"/>
      <c r="I75" s="487" t="s">
        <v>376</v>
      </c>
      <c r="J75" s="491"/>
      <c r="K75" s="492"/>
      <c r="L75" s="471"/>
    </row>
    <row r="76" spans="1:12" ht="37.5" customHeight="1">
      <c r="A76" s="470"/>
      <c r="B76" s="629"/>
      <c r="C76" s="624" t="s">
        <v>472</v>
      </c>
      <c r="D76" s="627"/>
      <c r="E76" s="484">
        <v>58</v>
      </c>
      <c r="F76" s="493" t="s">
        <v>473</v>
      </c>
      <c r="G76" s="494"/>
      <c r="H76" s="484" t="s">
        <v>376</v>
      </c>
      <c r="I76" s="495"/>
      <c r="J76" s="496"/>
      <c r="K76" s="497"/>
      <c r="L76" s="471"/>
    </row>
    <row r="77" spans="1:12" ht="69.75" customHeight="1">
      <c r="A77" s="470"/>
      <c r="B77" s="629"/>
      <c r="C77" s="625"/>
      <c r="D77" s="630"/>
      <c r="E77" s="484">
        <v>59</v>
      </c>
      <c r="F77" s="493" t="s">
        <v>474</v>
      </c>
      <c r="G77" s="498"/>
      <c r="H77" s="484" t="s">
        <v>376</v>
      </c>
      <c r="I77" s="484" t="s">
        <v>475</v>
      </c>
      <c r="J77" s="499"/>
      <c r="K77" s="500"/>
      <c r="L77" s="471"/>
    </row>
    <row r="78" spans="1:12" ht="47.25" customHeight="1">
      <c r="A78" s="470"/>
      <c r="B78" s="629"/>
      <c r="C78" s="625"/>
      <c r="D78" s="630"/>
      <c r="E78" s="484">
        <v>60</v>
      </c>
      <c r="F78" s="485" t="s">
        <v>476</v>
      </c>
      <c r="G78" s="490"/>
      <c r="H78" s="484" t="s">
        <v>477</v>
      </c>
      <c r="I78" s="487" t="s">
        <v>376</v>
      </c>
      <c r="J78" s="491"/>
      <c r="K78" s="492"/>
      <c r="L78" s="471"/>
    </row>
    <row r="79" spans="1:12" ht="37.5" customHeight="1">
      <c r="A79" s="470"/>
      <c r="B79" s="629"/>
      <c r="C79" s="626"/>
      <c r="D79" s="628"/>
      <c r="E79" s="484">
        <v>61</v>
      </c>
      <c r="F79" s="485" t="s">
        <v>478</v>
      </c>
      <c r="G79" s="486"/>
      <c r="H79" s="484" t="s">
        <v>376</v>
      </c>
      <c r="I79" s="487"/>
      <c r="J79" s="488"/>
      <c r="K79" s="489"/>
      <c r="L79" s="471"/>
    </row>
    <row r="80" spans="1:12" ht="37.5" customHeight="1">
      <c r="A80" s="470"/>
      <c r="B80" s="629"/>
      <c r="C80" s="621" t="s">
        <v>479</v>
      </c>
      <c r="D80" s="621"/>
      <c r="E80" s="484">
        <v>62</v>
      </c>
      <c r="F80" s="493" t="s">
        <v>480</v>
      </c>
      <c r="G80" s="494"/>
      <c r="H80" s="484" t="s">
        <v>376</v>
      </c>
      <c r="I80" s="495"/>
      <c r="J80" s="496"/>
      <c r="K80" s="497"/>
      <c r="L80" s="471"/>
    </row>
    <row r="81" spans="1:12" ht="37.5" customHeight="1">
      <c r="A81" s="470"/>
      <c r="B81" s="629"/>
      <c r="C81" s="501"/>
      <c r="D81" s="502"/>
      <c r="E81" s="484">
        <v>63</v>
      </c>
      <c r="F81" s="493" t="s">
        <v>481</v>
      </c>
      <c r="G81" s="494"/>
      <c r="H81" s="484" t="s">
        <v>376</v>
      </c>
      <c r="I81" s="495"/>
      <c r="J81" s="496"/>
      <c r="K81" s="497"/>
      <c r="L81" s="471"/>
    </row>
    <row r="82" spans="1:12" ht="37.5" customHeight="1">
      <c r="A82" s="470"/>
      <c r="B82" s="629"/>
      <c r="C82" s="501"/>
      <c r="D82" s="502"/>
      <c r="E82" s="484">
        <v>64</v>
      </c>
      <c r="F82" s="485" t="s">
        <v>482</v>
      </c>
      <c r="G82" s="490"/>
      <c r="H82" s="484"/>
      <c r="I82" s="487" t="s">
        <v>376</v>
      </c>
      <c r="J82" s="491"/>
      <c r="K82" s="492"/>
      <c r="L82" s="471"/>
    </row>
    <row r="83" spans="1:12" ht="37.5" customHeight="1">
      <c r="A83" s="470"/>
      <c r="B83" s="629"/>
      <c r="C83" s="501"/>
      <c r="D83" s="502"/>
      <c r="E83" s="484">
        <v>65</v>
      </c>
      <c r="F83" s="485" t="s">
        <v>483</v>
      </c>
      <c r="G83" s="490"/>
      <c r="H83" s="484"/>
      <c r="I83" s="487" t="s">
        <v>376</v>
      </c>
      <c r="J83" s="491"/>
      <c r="K83" s="492"/>
      <c r="L83" s="471"/>
    </row>
    <row r="84" spans="1:12" ht="37.5" customHeight="1">
      <c r="A84" s="470"/>
      <c r="B84" s="629"/>
      <c r="C84" s="501"/>
      <c r="D84" s="502"/>
      <c r="E84" s="484">
        <v>66</v>
      </c>
      <c r="F84" s="485" t="s">
        <v>484</v>
      </c>
      <c r="G84" s="490"/>
      <c r="H84" s="484"/>
      <c r="I84" s="487" t="s">
        <v>376</v>
      </c>
      <c r="J84" s="491"/>
      <c r="K84" s="492"/>
      <c r="L84" s="471"/>
    </row>
    <row r="85" spans="1:12" ht="37.5" customHeight="1">
      <c r="A85" s="470"/>
      <c r="B85" s="629"/>
      <c r="C85" s="501"/>
      <c r="D85" s="502"/>
      <c r="E85" s="484">
        <v>67</v>
      </c>
      <c r="F85" s="485" t="s">
        <v>485</v>
      </c>
      <c r="G85" s="494"/>
      <c r="H85" s="487" t="s">
        <v>376</v>
      </c>
      <c r="J85" s="494"/>
      <c r="K85" s="494"/>
      <c r="L85" s="471"/>
    </row>
    <row r="86" spans="1:12" ht="75" customHeight="1">
      <c r="A86" s="470"/>
      <c r="B86" s="629"/>
      <c r="C86" s="622" t="s">
        <v>486</v>
      </c>
      <c r="D86" s="623"/>
      <c r="E86" s="484">
        <v>68</v>
      </c>
      <c r="F86" s="485" t="s">
        <v>487</v>
      </c>
      <c r="G86" s="503"/>
      <c r="H86" s="484" t="s">
        <v>376</v>
      </c>
      <c r="I86" s="487"/>
      <c r="J86" s="504"/>
      <c r="K86" s="505"/>
      <c r="L86" s="471"/>
    </row>
    <row r="87" spans="1:12" ht="37.5" customHeight="1">
      <c r="A87" s="470"/>
      <c r="B87" s="629"/>
      <c r="C87" s="622"/>
      <c r="D87" s="623"/>
      <c r="E87" s="484">
        <v>69</v>
      </c>
      <c r="F87" s="485" t="s">
        <v>488</v>
      </c>
      <c r="G87" s="506"/>
      <c r="H87" s="493"/>
      <c r="I87" s="487" t="s">
        <v>376</v>
      </c>
      <c r="J87" s="507"/>
      <c r="K87" s="508"/>
      <c r="L87" s="471"/>
    </row>
    <row r="88" spans="1:12" ht="37.5" customHeight="1">
      <c r="A88" s="470"/>
      <c r="B88" s="629"/>
      <c r="C88" s="622"/>
      <c r="D88" s="623"/>
      <c r="E88" s="484">
        <v>70</v>
      </c>
      <c r="F88" s="485" t="s">
        <v>489</v>
      </c>
      <c r="G88" s="503"/>
      <c r="H88" s="484" t="s">
        <v>376</v>
      </c>
      <c r="I88" s="487"/>
      <c r="J88" s="504"/>
      <c r="K88" s="505"/>
      <c r="L88" s="471"/>
    </row>
    <row r="89" spans="1:12" ht="51.75" customHeight="1">
      <c r="A89" s="470"/>
      <c r="B89" s="629"/>
      <c r="C89" s="622"/>
      <c r="D89" s="623"/>
      <c r="E89" s="484">
        <v>71</v>
      </c>
      <c r="F89" s="485" t="s">
        <v>490</v>
      </c>
      <c r="G89" s="506"/>
      <c r="H89" s="493"/>
      <c r="I89" s="487" t="s">
        <v>376</v>
      </c>
      <c r="J89" s="507"/>
      <c r="K89" s="508"/>
      <c r="L89" s="471"/>
    </row>
    <row r="90" spans="1:12" ht="47.25" customHeight="1">
      <c r="A90" s="470"/>
      <c r="B90" s="629"/>
      <c r="C90" s="622" t="s">
        <v>491</v>
      </c>
      <c r="D90" s="623"/>
      <c r="E90" s="484">
        <v>72</v>
      </c>
      <c r="F90" s="485" t="s">
        <v>492</v>
      </c>
      <c r="G90" s="486"/>
      <c r="H90" s="484" t="s">
        <v>376</v>
      </c>
      <c r="I90" s="487"/>
      <c r="J90" s="488"/>
      <c r="K90" s="489"/>
      <c r="L90" s="471"/>
    </row>
    <row r="91" spans="1:12" ht="47.25" customHeight="1">
      <c r="A91" s="470"/>
      <c r="B91" s="629"/>
      <c r="C91" s="622"/>
      <c r="D91" s="623"/>
      <c r="E91" s="484">
        <v>73</v>
      </c>
      <c r="F91" s="485" t="s">
        <v>493</v>
      </c>
      <c r="G91" s="490"/>
      <c r="H91" s="484"/>
      <c r="I91" s="487" t="s">
        <v>376</v>
      </c>
      <c r="J91" s="491"/>
      <c r="K91" s="492"/>
      <c r="L91" s="471"/>
    </row>
    <row r="92" spans="1:12" ht="37.5" customHeight="1">
      <c r="A92" s="470"/>
      <c r="B92" s="629"/>
      <c r="C92" s="622" t="s">
        <v>494</v>
      </c>
      <c r="D92" s="623"/>
      <c r="E92" s="484">
        <v>74</v>
      </c>
      <c r="F92" s="485" t="s">
        <v>495</v>
      </c>
      <c r="G92" s="506"/>
      <c r="H92" s="493"/>
      <c r="I92" s="487" t="s">
        <v>376</v>
      </c>
      <c r="J92" s="507"/>
      <c r="K92" s="508"/>
      <c r="L92" s="471"/>
    </row>
    <row r="93" spans="1:12" ht="37.5" customHeight="1">
      <c r="A93" s="470"/>
      <c r="B93" s="629"/>
      <c r="C93" s="624" t="s">
        <v>496</v>
      </c>
      <c r="D93" s="627"/>
      <c r="E93" s="484">
        <v>75</v>
      </c>
      <c r="F93" s="485" t="s">
        <v>497</v>
      </c>
      <c r="G93" s="506"/>
      <c r="H93" s="484"/>
      <c r="I93" s="487" t="s">
        <v>376</v>
      </c>
      <c r="J93" s="507"/>
      <c r="K93" s="508"/>
      <c r="L93" s="471"/>
    </row>
    <row r="94" spans="1:12" ht="37.5" customHeight="1">
      <c r="A94" s="470"/>
      <c r="B94" s="629"/>
      <c r="C94" s="626"/>
      <c r="D94" s="628"/>
      <c r="E94" s="484">
        <v>76</v>
      </c>
      <c r="F94" s="485" t="s">
        <v>498</v>
      </c>
      <c r="G94" s="486"/>
      <c r="H94" s="487" t="s">
        <v>376</v>
      </c>
      <c r="I94" s="509"/>
      <c r="J94" s="486"/>
      <c r="K94" s="486"/>
      <c r="L94" s="471"/>
    </row>
    <row r="95" spans="1:12" ht="37.5" customHeight="1">
      <c r="A95" s="470"/>
      <c r="B95" s="629"/>
      <c r="C95" s="624" t="s">
        <v>499</v>
      </c>
      <c r="D95" s="627"/>
      <c r="E95" s="484">
        <v>77</v>
      </c>
      <c r="F95" s="485" t="s">
        <v>500</v>
      </c>
      <c r="G95" s="486"/>
      <c r="H95" s="487" t="s">
        <v>376</v>
      </c>
      <c r="J95" s="486"/>
      <c r="K95" s="486"/>
      <c r="L95" s="471"/>
    </row>
    <row r="96" spans="1:12" ht="37.5" customHeight="1">
      <c r="A96" s="470"/>
      <c r="B96" s="629"/>
      <c r="C96" s="625"/>
      <c r="D96" s="630"/>
      <c r="E96" s="484">
        <v>78</v>
      </c>
      <c r="F96" s="485" t="s">
        <v>501</v>
      </c>
      <c r="G96" s="490"/>
      <c r="H96" s="484"/>
      <c r="I96" s="487" t="s">
        <v>376</v>
      </c>
      <c r="J96" s="491"/>
      <c r="K96" s="492"/>
      <c r="L96" s="471"/>
    </row>
    <row r="97" spans="1:12" ht="37.5" customHeight="1">
      <c r="A97" s="470"/>
      <c r="B97" s="629"/>
      <c r="C97" s="625"/>
      <c r="D97" s="630"/>
      <c r="E97" s="484">
        <v>79</v>
      </c>
      <c r="F97" s="485" t="s">
        <v>502</v>
      </c>
      <c r="G97" s="490"/>
      <c r="H97" s="484"/>
      <c r="I97" s="487" t="s">
        <v>376</v>
      </c>
      <c r="J97" s="491"/>
      <c r="K97" s="492"/>
      <c r="L97" s="471"/>
    </row>
    <row r="98" spans="1:12" ht="37.5" customHeight="1">
      <c r="A98" s="470"/>
      <c r="B98" s="629"/>
      <c r="C98" s="626"/>
      <c r="D98" s="628"/>
      <c r="E98" s="484">
        <v>80</v>
      </c>
      <c r="F98" s="485" t="s">
        <v>503</v>
      </c>
      <c r="G98" s="486"/>
      <c r="H98" s="484" t="s">
        <v>376</v>
      </c>
      <c r="I98" s="487"/>
      <c r="J98" s="488"/>
      <c r="K98" s="489"/>
      <c r="L98" s="471"/>
    </row>
    <row r="99" spans="1:12" ht="37.5" customHeight="1">
      <c r="A99" s="470"/>
      <c r="B99" s="619" t="s">
        <v>504</v>
      </c>
      <c r="C99" s="622" t="s">
        <v>505</v>
      </c>
      <c r="D99" s="623"/>
      <c r="E99" s="484">
        <v>81</v>
      </c>
      <c r="F99" s="485" t="s">
        <v>506</v>
      </c>
      <c r="G99" s="486"/>
      <c r="H99" s="484" t="s">
        <v>376</v>
      </c>
      <c r="I99" s="487"/>
      <c r="J99" s="488"/>
      <c r="K99" s="489"/>
      <c r="L99" s="471"/>
    </row>
    <row r="100" spans="1:12" ht="37.5" customHeight="1">
      <c r="A100" s="470"/>
      <c r="B100" s="619"/>
      <c r="C100" s="622"/>
      <c r="D100" s="623"/>
      <c r="E100" s="484">
        <v>82</v>
      </c>
      <c r="F100" s="485" t="s">
        <v>507</v>
      </c>
      <c r="G100" s="490"/>
      <c r="H100" s="484"/>
      <c r="I100" s="487" t="s">
        <v>376</v>
      </c>
      <c r="J100" s="491"/>
      <c r="K100" s="492"/>
      <c r="L100" s="471"/>
    </row>
    <row r="101" spans="1:12" ht="37.5" customHeight="1">
      <c r="A101" s="470"/>
      <c r="B101" s="619"/>
      <c r="C101" s="621" t="s">
        <v>508</v>
      </c>
      <c r="D101" s="621"/>
      <c r="E101" s="484">
        <v>83</v>
      </c>
      <c r="F101" s="485" t="s">
        <v>509</v>
      </c>
      <c r="G101" s="490"/>
      <c r="H101" s="484"/>
      <c r="I101" s="487" t="s">
        <v>376</v>
      </c>
      <c r="J101" s="491"/>
      <c r="K101" s="492"/>
      <c r="L101" s="471"/>
    </row>
    <row r="102" spans="1:12" ht="47.25" customHeight="1">
      <c r="A102" s="470"/>
      <c r="B102" s="631"/>
      <c r="C102" s="632" t="s">
        <v>510</v>
      </c>
      <c r="D102" s="632"/>
      <c r="E102" s="484">
        <v>84</v>
      </c>
      <c r="F102" s="511" t="s">
        <v>511</v>
      </c>
      <c r="G102" s="512"/>
      <c r="H102" s="510"/>
      <c r="I102" s="513" t="s">
        <v>376</v>
      </c>
      <c r="J102" s="514"/>
      <c r="K102" s="515"/>
      <c r="L102" s="471"/>
    </row>
    <row r="103" spans="1:12" ht="7.5" customHeight="1">
      <c r="A103" s="470"/>
      <c r="B103" s="516"/>
      <c r="C103" s="516"/>
      <c r="D103" s="517"/>
      <c r="E103" s="516"/>
      <c r="F103" s="516"/>
      <c r="G103" s="518"/>
      <c r="H103" s="518"/>
      <c r="I103" s="516"/>
      <c r="J103" s="516"/>
      <c r="K103" s="516"/>
      <c r="L103" s="471"/>
    </row>
    <row r="104" spans="1:12" ht="26.25" customHeight="1">
      <c r="A104" s="470"/>
      <c r="B104" s="516"/>
      <c r="C104" s="516"/>
      <c r="D104" s="517"/>
      <c r="E104" s="516"/>
      <c r="F104" s="633" t="s">
        <v>512</v>
      </c>
      <c r="G104" s="634"/>
      <c r="H104" s="634"/>
      <c r="I104" s="634"/>
      <c r="J104" s="634"/>
      <c r="K104" s="634"/>
      <c r="L104" s="471"/>
    </row>
    <row r="105" spans="1:12" ht="18" customHeight="1">
      <c r="A105" s="470"/>
      <c r="B105" s="516"/>
      <c r="C105" s="516"/>
      <c r="D105" s="517"/>
      <c r="E105" s="516"/>
      <c r="F105" s="635" t="s">
        <v>513</v>
      </c>
      <c r="G105" s="635"/>
      <c r="H105" s="635"/>
      <c r="I105" s="635"/>
      <c r="J105" s="635"/>
      <c r="K105" s="635"/>
      <c r="L105" s="471"/>
    </row>
    <row r="106" spans="1:12" ht="18" customHeight="1">
      <c r="A106" s="470"/>
      <c r="B106" s="516"/>
      <c r="C106" s="516"/>
      <c r="D106" s="517"/>
      <c r="E106" s="516"/>
      <c r="F106" s="635" t="s">
        <v>514</v>
      </c>
      <c r="G106" s="635"/>
      <c r="H106" s="635"/>
      <c r="I106" s="635"/>
      <c r="J106" s="635"/>
      <c r="K106" s="635"/>
      <c r="L106" s="471"/>
    </row>
    <row r="107" spans="1:12" ht="18" customHeight="1">
      <c r="A107" s="470"/>
      <c r="B107" s="516"/>
      <c r="C107" s="516"/>
      <c r="D107" s="517"/>
      <c r="E107" s="516"/>
      <c r="F107" s="636" t="s">
        <v>515</v>
      </c>
      <c r="G107" s="636"/>
      <c r="H107" s="636"/>
      <c r="I107" s="636"/>
      <c r="J107" s="636"/>
      <c r="K107" s="636"/>
      <c r="L107" s="471"/>
    </row>
    <row r="108" spans="1:12" ht="18" customHeight="1">
      <c r="A108" s="470"/>
      <c r="B108" s="516"/>
      <c r="C108" s="516"/>
      <c r="D108" s="517"/>
      <c r="E108" s="516"/>
      <c r="F108" s="519" t="s">
        <v>516</v>
      </c>
      <c r="G108" s="518"/>
      <c r="H108" s="518"/>
      <c r="I108" s="516"/>
      <c r="J108" s="516"/>
      <c r="K108" s="516"/>
      <c r="L108" s="471"/>
    </row>
    <row r="109" spans="1:12" ht="18" customHeight="1">
      <c r="A109" s="470"/>
      <c r="B109" s="516"/>
      <c r="C109" s="516"/>
      <c r="D109" s="517"/>
      <c r="E109" s="516"/>
      <c r="F109" s="519" t="s">
        <v>517</v>
      </c>
      <c r="G109" s="518"/>
      <c r="H109" s="518"/>
      <c r="I109" s="516"/>
      <c r="J109" s="516"/>
      <c r="K109" s="516"/>
      <c r="L109" s="471"/>
    </row>
    <row r="110" spans="1:12" ht="7.5" customHeight="1">
      <c r="A110" s="470"/>
      <c r="B110" s="516"/>
      <c r="C110" s="516"/>
      <c r="D110" s="517"/>
      <c r="E110" s="516"/>
      <c r="F110" s="516"/>
      <c r="G110" s="518"/>
      <c r="H110" s="518"/>
      <c r="I110" s="516"/>
      <c r="J110" s="516"/>
      <c r="K110" s="516"/>
      <c r="L110" s="471"/>
    </row>
    <row r="111" spans="1:12" ht="7.5" customHeight="1">
      <c r="A111" s="470"/>
      <c r="B111" s="516"/>
      <c r="C111" s="516"/>
      <c r="D111" s="517"/>
      <c r="E111" s="516"/>
      <c r="F111" s="516"/>
      <c r="G111" s="518"/>
      <c r="H111" s="518"/>
      <c r="I111" s="516"/>
      <c r="J111" s="516"/>
      <c r="K111" s="516"/>
      <c r="L111" s="471"/>
    </row>
    <row r="112" spans="1:12" ht="7.5" customHeight="1">
      <c r="A112" s="470"/>
      <c r="B112" s="516"/>
      <c r="C112" s="516"/>
      <c r="D112" s="517"/>
      <c r="E112" s="516"/>
      <c r="F112" s="516"/>
      <c r="G112" s="518"/>
      <c r="H112" s="518"/>
      <c r="I112" s="516"/>
      <c r="J112" s="516"/>
      <c r="K112" s="516"/>
      <c r="L112" s="471"/>
    </row>
    <row r="113" spans="1:12" ht="15.75" customHeight="1">
      <c r="A113" s="470"/>
      <c r="B113" s="516" t="s">
        <v>518</v>
      </c>
      <c r="C113" s="516"/>
      <c r="D113" s="517"/>
      <c r="E113" s="516"/>
      <c r="F113" s="516"/>
      <c r="G113" s="518"/>
      <c r="H113" s="518"/>
      <c r="I113" s="516"/>
      <c r="J113" s="516"/>
      <c r="K113" s="516"/>
      <c r="L113" s="471"/>
    </row>
    <row r="114" spans="1:12" ht="15" customHeight="1">
      <c r="A114" s="470"/>
      <c r="B114" s="637" t="s">
        <v>362</v>
      </c>
      <c r="C114" s="640" t="s">
        <v>363</v>
      </c>
      <c r="D114" s="641"/>
      <c r="E114" s="611" t="s">
        <v>364</v>
      </c>
      <c r="F114" s="611" t="s">
        <v>365</v>
      </c>
      <c r="G114" s="610" t="s">
        <v>366</v>
      </c>
      <c r="H114" s="644" t="s">
        <v>367</v>
      </c>
      <c r="I114" s="645"/>
      <c r="J114" s="646"/>
      <c r="K114" s="647" t="s">
        <v>368</v>
      </c>
      <c r="L114" s="471"/>
    </row>
    <row r="115" spans="1:12" ht="15" customHeight="1">
      <c r="A115" s="470"/>
      <c r="B115" s="638"/>
      <c r="C115" s="640"/>
      <c r="D115" s="641"/>
      <c r="E115" s="612"/>
      <c r="F115" s="612"/>
      <c r="G115" s="614"/>
      <c r="H115" s="612" t="s">
        <v>369</v>
      </c>
      <c r="I115" s="476" t="s">
        <v>370</v>
      </c>
      <c r="J115" s="476"/>
      <c r="K115" s="648"/>
      <c r="L115" s="471"/>
    </row>
    <row r="116" spans="1:12" ht="15" customHeight="1">
      <c r="A116" s="470"/>
      <c r="B116" s="639"/>
      <c r="C116" s="640"/>
      <c r="D116" s="641"/>
      <c r="E116" s="642"/>
      <c r="F116" s="642"/>
      <c r="G116" s="643"/>
      <c r="H116" s="642"/>
      <c r="I116" s="520" t="s">
        <v>519</v>
      </c>
      <c r="J116" s="520" t="s">
        <v>372</v>
      </c>
      <c r="K116" s="649"/>
      <c r="L116" s="471"/>
    </row>
    <row r="117" spans="1:12" ht="37.5" customHeight="1">
      <c r="A117" s="470"/>
      <c r="B117" s="650" t="s">
        <v>520</v>
      </c>
      <c r="C117" s="653" t="s">
        <v>521</v>
      </c>
      <c r="D117" s="654"/>
      <c r="E117" s="659">
        <v>19</v>
      </c>
      <c r="F117" s="662" t="s">
        <v>522</v>
      </c>
      <c r="G117" s="521" t="s">
        <v>523</v>
      </c>
      <c r="H117" s="665"/>
      <c r="I117" s="522" t="s">
        <v>448</v>
      </c>
      <c r="J117" s="523" t="s">
        <v>524</v>
      </c>
      <c r="K117" s="524" t="s">
        <v>525</v>
      </c>
      <c r="L117" s="471"/>
    </row>
    <row r="118" spans="1:12" ht="37.5" customHeight="1">
      <c r="A118" s="470"/>
      <c r="B118" s="651"/>
      <c r="C118" s="655"/>
      <c r="D118" s="656"/>
      <c r="E118" s="660"/>
      <c r="F118" s="663"/>
      <c r="G118" s="525" t="s">
        <v>526</v>
      </c>
      <c r="H118" s="666"/>
      <c r="I118" s="526"/>
      <c r="J118" s="525" t="s">
        <v>527</v>
      </c>
      <c r="K118" s="527" t="s">
        <v>528</v>
      </c>
      <c r="L118" s="471"/>
    </row>
    <row r="119" spans="1:12" ht="37.5" customHeight="1">
      <c r="A119" s="470"/>
      <c r="B119" s="652"/>
      <c r="C119" s="657"/>
      <c r="D119" s="658"/>
      <c r="E119" s="661"/>
      <c r="F119" s="664"/>
      <c r="G119" s="528" t="s">
        <v>529</v>
      </c>
      <c r="H119" s="667"/>
      <c r="I119" s="529"/>
      <c r="J119" s="530" t="s">
        <v>530</v>
      </c>
      <c r="K119" s="531" t="s">
        <v>531</v>
      </c>
      <c r="L119" s="471"/>
    </row>
    <row r="120" spans="1:12" ht="15" customHeight="1">
      <c r="A120" s="532"/>
      <c r="B120" s="533"/>
      <c r="C120" s="533"/>
      <c r="D120" s="534"/>
      <c r="E120" s="533"/>
      <c r="F120" s="533"/>
      <c r="G120" s="535"/>
      <c r="H120" s="535"/>
      <c r="I120" s="533"/>
      <c r="J120" s="533"/>
      <c r="K120" s="536"/>
      <c r="L120" s="537"/>
    </row>
    <row r="121" ht="24" customHeight="1"/>
    <row r="122" ht="45.75" customHeight="1"/>
  </sheetData>
  <sheetProtection/>
  <mergeCells count="85">
    <mergeCell ref="K114:K116"/>
    <mergeCell ref="H115:H116"/>
    <mergeCell ref="B117:B119"/>
    <mergeCell ref="C117:D119"/>
    <mergeCell ref="E117:E119"/>
    <mergeCell ref="F117:F119"/>
    <mergeCell ref="H117:H119"/>
    <mergeCell ref="F104:K104"/>
    <mergeCell ref="F105:K105"/>
    <mergeCell ref="F106:K106"/>
    <mergeCell ref="F107:K107"/>
    <mergeCell ref="B114:B116"/>
    <mergeCell ref="C114:D116"/>
    <mergeCell ref="E114:E116"/>
    <mergeCell ref="F114:F116"/>
    <mergeCell ref="G114:G116"/>
    <mergeCell ref="H114:J114"/>
    <mergeCell ref="C90:D91"/>
    <mergeCell ref="C92:D92"/>
    <mergeCell ref="C93:D94"/>
    <mergeCell ref="C95:D98"/>
    <mergeCell ref="B99:B102"/>
    <mergeCell ref="C99:D100"/>
    <mergeCell ref="C101:D101"/>
    <mergeCell ref="C102:D102"/>
    <mergeCell ref="C70:D72"/>
    <mergeCell ref="C73:D73"/>
    <mergeCell ref="C74:D75"/>
    <mergeCell ref="C76:D79"/>
    <mergeCell ref="C80:D80"/>
    <mergeCell ref="C86:D89"/>
    <mergeCell ref="D50:D52"/>
    <mergeCell ref="D53:D55"/>
    <mergeCell ref="D56:D57"/>
    <mergeCell ref="D59:D60"/>
    <mergeCell ref="C61:D62"/>
    <mergeCell ref="B63:B98"/>
    <mergeCell ref="C63:D64"/>
    <mergeCell ref="C65:D66"/>
    <mergeCell ref="C67:D68"/>
    <mergeCell ref="C69:D69"/>
    <mergeCell ref="C39:D39"/>
    <mergeCell ref="C40:D40"/>
    <mergeCell ref="C41:D41"/>
    <mergeCell ref="C42:D43"/>
    <mergeCell ref="B44:B62"/>
    <mergeCell ref="C44:C47"/>
    <mergeCell ref="D44:D45"/>
    <mergeCell ref="D46:D47"/>
    <mergeCell ref="C48:C60"/>
    <mergeCell ref="D48:D49"/>
    <mergeCell ref="C29:D30"/>
    <mergeCell ref="C31:C33"/>
    <mergeCell ref="D32:D33"/>
    <mergeCell ref="C34:D35"/>
    <mergeCell ref="C36:D37"/>
    <mergeCell ref="C38:D38"/>
    <mergeCell ref="K16:K18"/>
    <mergeCell ref="H17:H18"/>
    <mergeCell ref="B19:B43"/>
    <mergeCell ref="C19:D19"/>
    <mergeCell ref="C20:C25"/>
    <mergeCell ref="D20:D21"/>
    <mergeCell ref="D22:D23"/>
    <mergeCell ref="D24:D25"/>
    <mergeCell ref="C26:C28"/>
    <mergeCell ref="D26:D27"/>
    <mergeCell ref="B16:B18"/>
    <mergeCell ref="C16:D18"/>
    <mergeCell ref="E16:E18"/>
    <mergeCell ref="F16:F18"/>
    <mergeCell ref="G16:G18"/>
    <mergeCell ref="H16:J16"/>
    <mergeCell ref="B9:K9"/>
    <mergeCell ref="B10:K10"/>
    <mergeCell ref="B11:K11"/>
    <mergeCell ref="B12:K12"/>
    <mergeCell ref="B13:K13"/>
    <mergeCell ref="B14:K14"/>
    <mergeCell ref="A2:C2"/>
    <mergeCell ref="D2:L2"/>
    <mergeCell ref="B4:K4"/>
    <mergeCell ref="B5:K5"/>
    <mergeCell ref="B6:K6"/>
    <mergeCell ref="B8:K8"/>
  </mergeCells>
  <printOptions horizontalCentered="1"/>
  <pageMargins left="0.7086614173228347" right="0.7086614173228347" top="0.9448818897637796" bottom="0.7480314960629921" header="0.31496062992125984" footer="0.31496062992125984"/>
  <pageSetup blackAndWhite="1" fitToHeight="0" fitToWidth="1" horizontalDpi="600" verticalDpi="600" orientation="portrait" paperSize="9" scale="66" r:id="rId1"/>
  <rowBreaks count="2" manualBreakCount="2">
    <brk id="35" max="11" man="1"/>
    <brk id="62" max="11" man="1"/>
  </rowBreaks>
</worksheet>
</file>

<file path=xl/worksheets/sheet10.xml><?xml version="1.0" encoding="utf-8"?>
<worksheet xmlns="http://schemas.openxmlformats.org/spreadsheetml/2006/main" xmlns:r="http://schemas.openxmlformats.org/officeDocument/2006/relationships">
  <sheetPr>
    <pageSetUpPr fitToPage="1"/>
  </sheetPr>
  <dimension ref="A1:IG28"/>
  <sheetViews>
    <sheetView showGridLines="0" view="pageBreakPreview" zoomScaleNormal="85" zoomScaleSheetLayoutView="100" zoomScalePageLayoutView="0" workbookViewId="0" topLeftCell="A1">
      <selection activeCell="D34" sqref="D34"/>
    </sheetView>
  </sheetViews>
  <sheetFormatPr defaultColWidth="9.00390625" defaultRowHeight="13.5"/>
  <cols>
    <col min="1" max="1" width="12.625" style="152" customWidth="1"/>
    <col min="2" max="2" width="9.00390625" style="152" customWidth="1"/>
    <col min="3" max="4" width="12.625" style="152" customWidth="1"/>
    <col min="5" max="5" width="13.25390625" style="152" customWidth="1"/>
    <col min="6" max="21" width="12.625" style="152" customWidth="1"/>
    <col min="22" max="16384" width="9.00390625" style="152" customWidth="1"/>
  </cols>
  <sheetData>
    <row r="1" spans="1:21" ht="14.25">
      <c r="A1" s="152" t="s">
        <v>576</v>
      </c>
      <c r="B1" s="44"/>
      <c r="T1" s="166" t="s">
        <v>113</v>
      </c>
      <c r="U1" s="167"/>
    </row>
    <row r="2" spans="1:21" ht="14.25">
      <c r="A2" s="37"/>
      <c r="B2" s="60"/>
      <c r="C2" s="60"/>
      <c r="D2" s="60"/>
      <c r="E2" s="60"/>
      <c r="F2" s="60"/>
      <c r="G2" s="60"/>
      <c r="H2" s="60"/>
      <c r="I2" s="60"/>
      <c r="J2" s="60"/>
      <c r="K2" s="60"/>
      <c r="L2" s="60"/>
      <c r="M2" s="60"/>
      <c r="N2" s="60"/>
      <c r="O2" s="60"/>
      <c r="P2" s="60"/>
      <c r="Q2" s="60"/>
      <c r="R2" s="60"/>
      <c r="S2" s="135"/>
      <c r="T2" s="135"/>
      <c r="U2" s="135" t="s">
        <v>15</v>
      </c>
    </row>
    <row r="3" spans="2:21" ht="14.25" customHeight="1">
      <c r="B3" s="60"/>
      <c r="C3" s="60"/>
      <c r="D3" s="60"/>
      <c r="E3" s="60"/>
      <c r="F3" s="60"/>
      <c r="G3" s="60"/>
      <c r="H3" s="60"/>
      <c r="I3" s="60"/>
      <c r="J3" s="60"/>
      <c r="K3" s="60"/>
      <c r="L3" s="60"/>
      <c r="M3" s="60"/>
      <c r="N3" s="60"/>
      <c r="O3" s="60"/>
      <c r="P3" s="60"/>
      <c r="Q3" s="60"/>
      <c r="R3" s="60"/>
      <c r="S3" s="135"/>
      <c r="T3" s="135"/>
      <c r="U3" s="135"/>
    </row>
    <row r="4" spans="2:20" ht="14.25" customHeight="1">
      <c r="B4" s="60"/>
      <c r="C4" s="60"/>
      <c r="D4" s="60"/>
      <c r="E4" s="60"/>
      <c r="F4" s="60"/>
      <c r="G4" s="60"/>
      <c r="H4" s="60"/>
      <c r="I4" s="60"/>
      <c r="J4" s="60"/>
      <c r="K4" s="60"/>
      <c r="L4" s="60"/>
      <c r="M4" s="60"/>
      <c r="N4" s="60"/>
      <c r="O4" s="60"/>
      <c r="P4" s="60"/>
      <c r="Q4" s="60"/>
      <c r="R4" s="60"/>
      <c r="S4" s="135"/>
      <c r="T4" s="135"/>
    </row>
    <row r="5" spans="1:21" ht="13.5">
      <c r="A5" s="136"/>
      <c r="B5" s="137" t="s">
        <v>16</v>
      </c>
      <c r="C5" s="139">
        <v>-2</v>
      </c>
      <c r="D5" s="139">
        <v>-1</v>
      </c>
      <c r="E5" s="139">
        <v>1</v>
      </c>
      <c r="F5" s="139">
        <v>2</v>
      </c>
      <c r="G5" s="139">
        <f aca="true" t="shared" si="0" ref="G5:Q5">F5+1</f>
        <v>3</v>
      </c>
      <c r="H5" s="139">
        <f t="shared" si="0"/>
        <v>4</v>
      </c>
      <c r="I5" s="139">
        <f t="shared" si="0"/>
        <v>5</v>
      </c>
      <c r="J5" s="139">
        <f t="shared" si="0"/>
        <v>6</v>
      </c>
      <c r="K5" s="139">
        <f t="shared" si="0"/>
        <v>7</v>
      </c>
      <c r="L5" s="139">
        <f t="shared" si="0"/>
        <v>8</v>
      </c>
      <c r="M5" s="139">
        <f t="shared" si="0"/>
        <v>9</v>
      </c>
      <c r="N5" s="139">
        <f t="shared" si="0"/>
        <v>10</v>
      </c>
      <c r="O5" s="139">
        <f t="shared" si="0"/>
        <v>11</v>
      </c>
      <c r="P5" s="139">
        <f t="shared" si="0"/>
        <v>12</v>
      </c>
      <c r="Q5" s="139">
        <f t="shared" si="0"/>
        <v>13</v>
      </c>
      <c r="R5" s="139">
        <f>Q5+1</f>
        <v>14</v>
      </c>
      <c r="S5" s="139">
        <f>R5+1</f>
        <v>15</v>
      </c>
      <c r="T5" s="139">
        <f>S5+1</f>
        <v>16</v>
      </c>
      <c r="U5" s="809" t="s">
        <v>6</v>
      </c>
    </row>
    <row r="6" spans="1:21" ht="14.25" thickBot="1">
      <c r="A6" s="804" t="s">
        <v>1</v>
      </c>
      <c r="B6" s="804"/>
      <c r="C6" s="56" t="s">
        <v>553</v>
      </c>
      <c r="D6" s="56" t="s">
        <v>332</v>
      </c>
      <c r="E6" s="56" t="s">
        <v>333</v>
      </c>
      <c r="F6" s="56" t="s">
        <v>334</v>
      </c>
      <c r="G6" s="56" t="s">
        <v>335</v>
      </c>
      <c r="H6" s="56" t="s">
        <v>336</v>
      </c>
      <c r="I6" s="56" t="s">
        <v>337</v>
      </c>
      <c r="J6" s="56" t="s">
        <v>338</v>
      </c>
      <c r="K6" s="56" t="s">
        <v>339</v>
      </c>
      <c r="L6" s="56" t="s">
        <v>340</v>
      </c>
      <c r="M6" s="56" t="s">
        <v>341</v>
      </c>
      <c r="N6" s="56" t="s">
        <v>342</v>
      </c>
      <c r="O6" s="56" t="s">
        <v>343</v>
      </c>
      <c r="P6" s="56" t="s">
        <v>344</v>
      </c>
      <c r="Q6" s="56" t="s">
        <v>345</v>
      </c>
      <c r="R6" s="56" t="s">
        <v>346</v>
      </c>
      <c r="S6" s="56" t="s">
        <v>347</v>
      </c>
      <c r="T6" s="56" t="s">
        <v>348</v>
      </c>
      <c r="U6" s="810"/>
    </row>
    <row r="7" spans="1:21" ht="13.5">
      <c r="A7" s="805" t="s">
        <v>74</v>
      </c>
      <c r="B7" s="38" t="s">
        <v>2</v>
      </c>
      <c r="C7" s="39"/>
      <c r="D7" s="40"/>
      <c r="E7" s="40"/>
      <c r="F7" s="40"/>
      <c r="G7" s="40"/>
      <c r="H7" s="40"/>
      <c r="I7" s="40"/>
      <c r="J7" s="40"/>
      <c r="K7" s="40"/>
      <c r="L7" s="40"/>
      <c r="M7" s="40"/>
      <c r="N7" s="40"/>
      <c r="O7" s="40"/>
      <c r="P7" s="40"/>
      <c r="Q7" s="40"/>
      <c r="R7" s="40"/>
      <c r="S7" s="40"/>
      <c r="T7" s="40"/>
      <c r="U7" s="40"/>
    </row>
    <row r="8" spans="1:21" ht="13.5">
      <c r="A8" s="805"/>
      <c r="B8" s="38" t="s">
        <v>3</v>
      </c>
      <c r="C8" s="42"/>
      <c r="D8" s="41"/>
      <c r="E8" s="41"/>
      <c r="F8" s="41"/>
      <c r="G8" s="41"/>
      <c r="H8" s="41"/>
      <c r="I8" s="41"/>
      <c r="J8" s="41"/>
      <c r="K8" s="41"/>
      <c r="L8" s="41"/>
      <c r="M8" s="41"/>
      <c r="N8" s="41"/>
      <c r="O8" s="41"/>
      <c r="P8" s="41"/>
      <c r="Q8" s="41"/>
      <c r="R8" s="41"/>
      <c r="S8" s="41"/>
      <c r="T8" s="41"/>
      <c r="U8" s="41"/>
    </row>
    <row r="9" spans="1:21" ht="13.5">
      <c r="A9" s="805"/>
      <c r="B9" s="38" t="s">
        <v>4</v>
      </c>
      <c r="C9" s="42"/>
      <c r="D9" s="41"/>
      <c r="E9" s="41"/>
      <c r="F9" s="41"/>
      <c r="G9" s="41"/>
      <c r="H9" s="41"/>
      <c r="I9" s="41"/>
      <c r="J9" s="41"/>
      <c r="K9" s="41"/>
      <c r="L9" s="41"/>
      <c r="M9" s="41"/>
      <c r="N9" s="41"/>
      <c r="O9" s="41"/>
      <c r="P9" s="41"/>
      <c r="Q9" s="41"/>
      <c r="R9" s="41"/>
      <c r="S9" s="41"/>
      <c r="T9" s="41"/>
      <c r="U9" s="41"/>
    </row>
    <row r="10" spans="1:21" ht="13.5">
      <c r="A10" s="805"/>
      <c r="B10" s="43" t="s">
        <v>17</v>
      </c>
      <c r="C10" s="42"/>
      <c r="D10" s="41"/>
      <c r="E10" s="41"/>
      <c r="F10" s="41"/>
      <c r="G10" s="41"/>
      <c r="H10" s="41"/>
      <c r="I10" s="41"/>
      <c r="J10" s="41"/>
      <c r="K10" s="41"/>
      <c r="L10" s="41"/>
      <c r="M10" s="41"/>
      <c r="N10" s="41"/>
      <c r="O10" s="41"/>
      <c r="P10" s="41"/>
      <c r="Q10" s="41"/>
      <c r="R10" s="41"/>
      <c r="S10" s="41"/>
      <c r="T10" s="41"/>
      <c r="U10" s="41"/>
    </row>
    <row r="11" spans="1:21" ht="13.5">
      <c r="A11" s="806" t="s">
        <v>75</v>
      </c>
      <c r="B11" s="38" t="s">
        <v>2</v>
      </c>
      <c r="C11" s="42"/>
      <c r="D11" s="42"/>
      <c r="E11" s="41"/>
      <c r="F11" s="41"/>
      <c r="G11" s="41"/>
      <c r="H11" s="41"/>
      <c r="I11" s="41"/>
      <c r="J11" s="41"/>
      <c r="K11" s="41"/>
      <c r="L11" s="41"/>
      <c r="M11" s="41"/>
      <c r="N11" s="41"/>
      <c r="O11" s="41"/>
      <c r="P11" s="41"/>
      <c r="Q11" s="41"/>
      <c r="R11" s="41"/>
      <c r="S11" s="41"/>
      <c r="T11" s="41"/>
      <c r="U11" s="41"/>
    </row>
    <row r="12" spans="1:21" ht="13.5">
      <c r="A12" s="807"/>
      <c r="B12" s="38" t="s">
        <v>3</v>
      </c>
      <c r="C12" s="42"/>
      <c r="D12" s="42"/>
      <c r="E12" s="41"/>
      <c r="F12" s="41"/>
      <c r="G12" s="41"/>
      <c r="H12" s="41"/>
      <c r="I12" s="41"/>
      <c r="J12" s="41"/>
      <c r="K12" s="41"/>
      <c r="L12" s="41"/>
      <c r="M12" s="41"/>
      <c r="N12" s="41"/>
      <c r="O12" s="41"/>
      <c r="P12" s="41"/>
      <c r="Q12" s="41"/>
      <c r="R12" s="41"/>
      <c r="S12" s="41"/>
      <c r="T12" s="41"/>
      <c r="U12" s="41"/>
    </row>
    <row r="13" spans="1:21" ht="13.5">
      <c r="A13" s="807"/>
      <c r="B13" s="38" t="s">
        <v>4</v>
      </c>
      <c r="C13" s="42"/>
      <c r="D13" s="42"/>
      <c r="E13" s="41"/>
      <c r="F13" s="41"/>
      <c r="G13" s="41"/>
      <c r="H13" s="41"/>
      <c r="I13" s="41"/>
      <c r="J13" s="41"/>
      <c r="K13" s="41"/>
      <c r="L13" s="41"/>
      <c r="M13" s="41"/>
      <c r="N13" s="41"/>
      <c r="O13" s="41"/>
      <c r="P13" s="41"/>
      <c r="Q13" s="41"/>
      <c r="R13" s="41"/>
      <c r="S13" s="41"/>
      <c r="T13" s="41"/>
      <c r="U13" s="41"/>
    </row>
    <row r="14" spans="1:21" ht="13.5">
      <c r="A14" s="808"/>
      <c r="B14" s="43" t="s">
        <v>17</v>
      </c>
      <c r="C14" s="42"/>
      <c r="D14" s="42"/>
      <c r="E14" s="41"/>
      <c r="F14" s="41"/>
      <c r="G14" s="41"/>
      <c r="H14" s="41"/>
      <c r="I14" s="41"/>
      <c r="J14" s="41"/>
      <c r="K14" s="41"/>
      <c r="L14" s="41"/>
      <c r="M14" s="41"/>
      <c r="N14" s="41"/>
      <c r="O14" s="41"/>
      <c r="P14" s="41"/>
      <c r="Q14" s="41"/>
      <c r="R14" s="41"/>
      <c r="S14" s="41"/>
      <c r="T14" s="41"/>
      <c r="U14" s="41"/>
    </row>
    <row r="15" spans="1:21" ht="13.5">
      <c r="A15" s="806" t="s">
        <v>76</v>
      </c>
      <c r="B15" s="38" t="s">
        <v>2</v>
      </c>
      <c r="C15" s="42"/>
      <c r="D15" s="42"/>
      <c r="E15" s="41"/>
      <c r="F15" s="41"/>
      <c r="G15" s="41"/>
      <c r="H15" s="41"/>
      <c r="I15" s="41"/>
      <c r="J15" s="41"/>
      <c r="K15" s="41"/>
      <c r="L15" s="41"/>
      <c r="M15" s="41"/>
      <c r="N15" s="41"/>
      <c r="O15" s="41"/>
      <c r="P15" s="41"/>
      <c r="Q15" s="41"/>
      <c r="R15" s="41"/>
      <c r="S15" s="41"/>
      <c r="T15" s="41"/>
      <c r="U15" s="41"/>
    </row>
    <row r="16" spans="1:21" ht="13.5">
      <c r="A16" s="807"/>
      <c r="B16" s="38" t="s">
        <v>3</v>
      </c>
      <c r="C16" s="42"/>
      <c r="D16" s="42"/>
      <c r="E16" s="41"/>
      <c r="F16" s="41"/>
      <c r="G16" s="41"/>
      <c r="H16" s="41"/>
      <c r="I16" s="41"/>
      <c r="J16" s="41"/>
      <c r="K16" s="41"/>
      <c r="L16" s="41"/>
      <c r="M16" s="41"/>
      <c r="N16" s="41"/>
      <c r="O16" s="41"/>
      <c r="P16" s="41"/>
      <c r="Q16" s="41"/>
      <c r="R16" s="41"/>
      <c r="S16" s="41"/>
      <c r="T16" s="41"/>
      <c r="U16" s="41"/>
    </row>
    <row r="17" spans="1:21" ht="13.5">
      <c r="A17" s="807"/>
      <c r="B17" s="38" t="s">
        <v>4</v>
      </c>
      <c r="C17" s="42"/>
      <c r="D17" s="42"/>
      <c r="E17" s="41"/>
      <c r="F17" s="41"/>
      <c r="G17" s="41"/>
      <c r="H17" s="41"/>
      <c r="I17" s="41"/>
      <c r="J17" s="41"/>
      <c r="K17" s="41"/>
      <c r="L17" s="41"/>
      <c r="M17" s="41"/>
      <c r="N17" s="41"/>
      <c r="O17" s="41"/>
      <c r="P17" s="41"/>
      <c r="Q17" s="41"/>
      <c r="R17" s="41"/>
      <c r="S17" s="41"/>
      <c r="T17" s="41"/>
      <c r="U17" s="41"/>
    </row>
    <row r="18" spans="1:21" ht="13.5">
      <c r="A18" s="808"/>
      <c r="B18" s="43" t="s">
        <v>17</v>
      </c>
      <c r="C18" s="42"/>
      <c r="D18" s="42"/>
      <c r="E18" s="41"/>
      <c r="F18" s="41"/>
      <c r="G18" s="41"/>
      <c r="H18" s="41"/>
      <c r="I18" s="41"/>
      <c r="J18" s="41"/>
      <c r="K18" s="41"/>
      <c r="L18" s="41"/>
      <c r="M18" s="41"/>
      <c r="N18" s="41"/>
      <c r="O18" s="41"/>
      <c r="P18" s="41"/>
      <c r="Q18" s="41"/>
      <c r="R18" s="41"/>
      <c r="S18" s="41"/>
      <c r="T18" s="41"/>
      <c r="U18" s="41"/>
    </row>
    <row r="19" spans="1:21" ht="13.5">
      <c r="A19" s="806" t="s">
        <v>203</v>
      </c>
      <c r="B19" s="38" t="s">
        <v>2</v>
      </c>
      <c r="C19" s="42"/>
      <c r="D19" s="42"/>
      <c r="E19" s="41"/>
      <c r="F19" s="41"/>
      <c r="G19" s="41"/>
      <c r="H19" s="41"/>
      <c r="I19" s="41"/>
      <c r="J19" s="41"/>
      <c r="K19" s="41"/>
      <c r="L19" s="41"/>
      <c r="M19" s="41"/>
      <c r="N19" s="41"/>
      <c r="O19" s="41"/>
      <c r="P19" s="41"/>
      <c r="Q19" s="41"/>
      <c r="R19" s="41"/>
      <c r="S19" s="41"/>
      <c r="T19" s="41"/>
      <c r="U19" s="41"/>
    </row>
    <row r="20" spans="1:21" ht="13.5">
      <c r="A20" s="807"/>
      <c r="B20" s="38" t="s">
        <v>3</v>
      </c>
      <c r="C20" s="42"/>
      <c r="D20" s="42"/>
      <c r="E20" s="41"/>
      <c r="F20" s="41"/>
      <c r="G20" s="41"/>
      <c r="H20" s="41"/>
      <c r="I20" s="41"/>
      <c r="J20" s="41"/>
      <c r="K20" s="41"/>
      <c r="L20" s="41"/>
      <c r="M20" s="41"/>
      <c r="N20" s="41"/>
      <c r="O20" s="41"/>
      <c r="P20" s="41"/>
      <c r="Q20" s="41"/>
      <c r="R20" s="41"/>
      <c r="S20" s="41"/>
      <c r="T20" s="41"/>
      <c r="U20" s="41"/>
    </row>
    <row r="21" spans="1:21" ht="13.5">
      <c r="A21" s="807"/>
      <c r="B21" s="38" t="s">
        <v>4</v>
      </c>
      <c r="C21" s="42"/>
      <c r="D21" s="42"/>
      <c r="E21" s="41"/>
      <c r="F21" s="41"/>
      <c r="G21" s="41"/>
      <c r="H21" s="41"/>
      <c r="I21" s="41"/>
      <c r="J21" s="41"/>
      <c r="K21" s="41"/>
      <c r="L21" s="41"/>
      <c r="M21" s="41"/>
      <c r="N21" s="41"/>
      <c r="O21" s="41"/>
      <c r="P21" s="41"/>
      <c r="Q21" s="41"/>
      <c r="R21" s="41"/>
      <c r="S21" s="41"/>
      <c r="T21" s="41"/>
      <c r="U21" s="41"/>
    </row>
    <row r="22" spans="1:21" ht="13.5">
      <c r="A22" s="808"/>
      <c r="B22" s="43" t="s">
        <v>17</v>
      </c>
      <c r="C22" s="42"/>
      <c r="D22" s="42"/>
      <c r="E22" s="41"/>
      <c r="F22" s="41"/>
      <c r="G22" s="41"/>
      <c r="H22" s="41"/>
      <c r="I22" s="41"/>
      <c r="J22" s="41"/>
      <c r="K22" s="41"/>
      <c r="L22" s="41"/>
      <c r="M22" s="41"/>
      <c r="N22" s="41"/>
      <c r="O22" s="41"/>
      <c r="P22" s="41"/>
      <c r="Q22" s="41"/>
      <c r="R22" s="41"/>
      <c r="S22" s="41"/>
      <c r="T22" s="41"/>
      <c r="U22" s="41"/>
    </row>
    <row r="23" spans="1:21" ht="13.5">
      <c r="A23" s="794" t="s">
        <v>6</v>
      </c>
      <c r="B23" s="795"/>
      <c r="C23" s="42"/>
      <c r="D23" s="41"/>
      <c r="E23" s="41"/>
      <c r="F23" s="41"/>
      <c r="G23" s="41"/>
      <c r="H23" s="41"/>
      <c r="I23" s="41"/>
      <c r="J23" s="41"/>
      <c r="K23" s="41"/>
      <c r="L23" s="41"/>
      <c r="M23" s="41"/>
      <c r="N23" s="41"/>
      <c r="O23" s="41"/>
      <c r="P23" s="41"/>
      <c r="Q23" s="41"/>
      <c r="R23" s="41"/>
      <c r="S23" s="41"/>
      <c r="T23" s="41"/>
      <c r="U23" s="41"/>
    </row>
    <row r="24" spans="1:21" s="294" customFormat="1" ht="13.5">
      <c r="A24" s="159" t="s">
        <v>192</v>
      </c>
      <c r="B24" s="156"/>
      <c r="C24" s="157"/>
      <c r="D24" s="158"/>
      <c r="E24" s="158"/>
      <c r="F24" s="158"/>
      <c r="G24" s="158"/>
      <c r="H24" s="158"/>
      <c r="I24" s="158"/>
      <c r="J24" s="158"/>
      <c r="K24" s="158"/>
      <c r="L24" s="158"/>
      <c r="M24" s="158"/>
      <c r="N24" s="158"/>
      <c r="O24" s="158"/>
      <c r="P24" s="158"/>
      <c r="Q24" s="158"/>
      <c r="R24" s="158"/>
      <c r="S24" s="158"/>
      <c r="T24" s="158"/>
      <c r="U24" s="158"/>
    </row>
    <row r="25" spans="1:20" ht="13.5">
      <c r="A25" s="47" t="s">
        <v>254</v>
      </c>
      <c r="B25" s="60"/>
      <c r="C25" s="60"/>
      <c r="D25" s="60"/>
      <c r="E25" s="60"/>
      <c r="F25" s="60"/>
      <c r="G25" s="60"/>
      <c r="H25" s="60"/>
      <c r="I25" s="60"/>
      <c r="J25" s="60"/>
      <c r="K25" s="60"/>
      <c r="L25" s="60"/>
      <c r="M25" s="60"/>
      <c r="N25" s="60"/>
      <c r="O25" s="60"/>
      <c r="P25" s="60"/>
      <c r="Q25" s="60"/>
      <c r="R25" s="60"/>
      <c r="S25" s="60"/>
      <c r="T25" s="60"/>
    </row>
    <row r="26" spans="1:20" ht="13.5">
      <c r="A26" s="793" t="s">
        <v>255</v>
      </c>
      <c r="B26" s="793"/>
      <c r="C26" s="793"/>
      <c r="D26" s="793"/>
      <c r="E26" s="793"/>
      <c r="F26" s="793"/>
      <c r="G26" s="793"/>
      <c r="H26" s="793"/>
      <c r="I26" s="793"/>
      <c r="J26" s="793"/>
      <c r="K26" s="793"/>
      <c r="L26" s="793"/>
      <c r="M26" s="60"/>
      <c r="N26" s="60"/>
      <c r="O26" s="60"/>
      <c r="P26" s="60"/>
      <c r="Q26" s="60"/>
      <c r="R26" s="60"/>
      <c r="S26" s="60"/>
      <c r="T26" s="60"/>
    </row>
    <row r="27" spans="1:241" ht="13.5">
      <c r="A27" s="793" t="s">
        <v>256</v>
      </c>
      <c r="B27" s="793"/>
      <c r="C27" s="793"/>
      <c r="D27" s="793"/>
      <c r="E27" s="793"/>
      <c r="F27" s="793"/>
      <c r="G27" s="793"/>
      <c r="H27" s="793"/>
      <c r="I27" s="793"/>
      <c r="J27" s="793"/>
      <c r="K27" s="793"/>
      <c r="L27" s="793"/>
      <c r="M27" s="78"/>
      <c r="N27" s="78"/>
      <c r="O27" s="78"/>
      <c r="P27" s="78"/>
      <c r="Q27" s="78"/>
      <c r="R27" s="78"/>
      <c r="S27" s="78"/>
      <c r="T27" s="78"/>
      <c r="U27" s="78"/>
      <c r="V27" s="793"/>
      <c r="W27" s="793"/>
      <c r="X27" s="793"/>
      <c r="Y27" s="793"/>
      <c r="Z27" s="793"/>
      <c r="AA27" s="793"/>
      <c r="AB27" s="793"/>
      <c r="AC27" s="793"/>
      <c r="AD27" s="793"/>
      <c r="AE27" s="793"/>
      <c r="AF27" s="793"/>
      <c r="AG27" s="793"/>
      <c r="AH27" s="793"/>
      <c r="AI27" s="793"/>
      <c r="AJ27" s="793"/>
      <c r="AK27" s="793"/>
      <c r="AL27" s="793"/>
      <c r="AM27" s="793"/>
      <c r="AN27" s="793"/>
      <c r="AO27" s="793"/>
      <c r="AP27" s="793"/>
      <c r="AQ27" s="793"/>
      <c r="AR27" s="793"/>
      <c r="AS27" s="793"/>
      <c r="AT27" s="793"/>
      <c r="AU27" s="793"/>
      <c r="AV27" s="793"/>
      <c r="AW27" s="793"/>
      <c r="AX27" s="793"/>
      <c r="AY27" s="793"/>
      <c r="AZ27" s="793"/>
      <c r="BA27" s="793"/>
      <c r="BB27" s="793"/>
      <c r="BC27" s="793"/>
      <c r="BD27" s="793"/>
      <c r="BE27" s="793"/>
      <c r="BF27" s="793"/>
      <c r="BG27" s="793"/>
      <c r="BH27" s="793"/>
      <c r="BI27" s="793"/>
      <c r="BJ27" s="793"/>
      <c r="BK27" s="793"/>
      <c r="BL27" s="793"/>
      <c r="BM27" s="793"/>
      <c r="BN27" s="793"/>
      <c r="BO27" s="793"/>
      <c r="BP27" s="793"/>
      <c r="BQ27" s="793"/>
      <c r="BR27" s="793"/>
      <c r="BS27" s="793"/>
      <c r="BT27" s="793"/>
      <c r="BU27" s="793"/>
      <c r="BV27" s="793"/>
      <c r="BW27" s="793"/>
      <c r="BX27" s="793"/>
      <c r="BY27" s="793"/>
      <c r="BZ27" s="793"/>
      <c r="CA27" s="793"/>
      <c r="CB27" s="793"/>
      <c r="CC27" s="793"/>
      <c r="CD27" s="793"/>
      <c r="CE27" s="793"/>
      <c r="CF27" s="793"/>
      <c r="CG27" s="793"/>
      <c r="CH27" s="793"/>
      <c r="CI27" s="793"/>
      <c r="CJ27" s="793"/>
      <c r="CK27" s="793"/>
      <c r="CL27" s="793"/>
      <c r="CM27" s="793"/>
      <c r="CN27" s="793"/>
      <c r="CO27" s="793"/>
      <c r="CP27" s="793"/>
      <c r="CQ27" s="793"/>
      <c r="CR27" s="793"/>
      <c r="CS27" s="793"/>
      <c r="CT27" s="793"/>
      <c r="CU27" s="793"/>
      <c r="CV27" s="793"/>
      <c r="CW27" s="793"/>
      <c r="CX27" s="793"/>
      <c r="CY27" s="793"/>
      <c r="CZ27" s="793"/>
      <c r="DA27" s="793"/>
      <c r="DB27" s="793"/>
      <c r="DC27" s="793"/>
      <c r="DD27" s="793"/>
      <c r="DE27" s="793"/>
      <c r="DF27" s="793"/>
      <c r="DG27" s="793"/>
      <c r="DH27" s="793"/>
      <c r="DI27" s="793"/>
      <c r="DJ27" s="793"/>
      <c r="DK27" s="793"/>
      <c r="DL27" s="793"/>
      <c r="DM27" s="793"/>
      <c r="DN27" s="793"/>
      <c r="DO27" s="793"/>
      <c r="DP27" s="793"/>
      <c r="DQ27" s="793"/>
      <c r="DR27" s="793"/>
      <c r="DS27" s="793"/>
      <c r="DT27" s="793"/>
      <c r="DU27" s="793"/>
      <c r="DV27" s="793"/>
      <c r="DW27" s="793"/>
      <c r="DX27" s="793"/>
      <c r="DY27" s="793"/>
      <c r="DZ27" s="793"/>
      <c r="EA27" s="793"/>
      <c r="EB27" s="793"/>
      <c r="EC27" s="793"/>
      <c r="ED27" s="793"/>
      <c r="EE27" s="793"/>
      <c r="EF27" s="793"/>
      <c r="EG27" s="793"/>
      <c r="EH27" s="793"/>
      <c r="EI27" s="793"/>
      <c r="EJ27" s="793"/>
      <c r="EK27" s="793"/>
      <c r="EL27" s="793"/>
      <c r="EM27" s="793"/>
      <c r="EN27" s="793"/>
      <c r="EO27" s="793"/>
      <c r="EP27" s="793"/>
      <c r="EQ27" s="793"/>
      <c r="ER27" s="793"/>
      <c r="ES27" s="793"/>
      <c r="ET27" s="793"/>
      <c r="EU27" s="793"/>
      <c r="EV27" s="793"/>
      <c r="EW27" s="793"/>
      <c r="EX27" s="793"/>
      <c r="EY27" s="793"/>
      <c r="EZ27" s="793"/>
      <c r="FA27" s="793"/>
      <c r="FB27" s="793"/>
      <c r="FC27" s="793"/>
      <c r="FD27" s="793"/>
      <c r="FE27" s="793"/>
      <c r="FF27" s="793"/>
      <c r="FG27" s="793"/>
      <c r="FH27" s="793"/>
      <c r="FI27" s="793"/>
      <c r="FJ27" s="793"/>
      <c r="FK27" s="793"/>
      <c r="FL27" s="793"/>
      <c r="FM27" s="793"/>
      <c r="FN27" s="793"/>
      <c r="FO27" s="793"/>
      <c r="FP27" s="793"/>
      <c r="FQ27" s="793"/>
      <c r="FR27" s="793"/>
      <c r="FS27" s="793"/>
      <c r="FT27" s="793"/>
      <c r="FU27" s="793"/>
      <c r="FV27" s="793"/>
      <c r="FW27" s="793"/>
      <c r="FX27" s="793"/>
      <c r="FY27" s="793"/>
      <c r="FZ27" s="793"/>
      <c r="GA27" s="793"/>
      <c r="GB27" s="793"/>
      <c r="GC27" s="793"/>
      <c r="GD27" s="793"/>
      <c r="GE27" s="793"/>
      <c r="GF27" s="793"/>
      <c r="GG27" s="793"/>
      <c r="GH27" s="793"/>
      <c r="GI27" s="793"/>
      <c r="GJ27" s="793"/>
      <c r="GK27" s="793"/>
      <c r="GL27" s="793"/>
      <c r="GM27" s="793"/>
      <c r="GN27" s="793"/>
      <c r="GO27" s="793"/>
      <c r="GP27" s="793"/>
      <c r="GQ27" s="793"/>
      <c r="GR27" s="793"/>
      <c r="GS27" s="793"/>
      <c r="GT27" s="793"/>
      <c r="GU27" s="793"/>
      <c r="GV27" s="793"/>
      <c r="GW27" s="793"/>
      <c r="GX27" s="793"/>
      <c r="GY27" s="793"/>
      <c r="GZ27" s="793"/>
      <c r="HA27" s="793"/>
      <c r="HB27" s="793"/>
      <c r="HC27" s="793"/>
      <c r="HD27" s="793"/>
      <c r="HE27" s="793"/>
      <c r="HF27" s="793"/>
      <c r="HG27" s="793"/>
      <c r="HH27" s="793"/>
      <c r="HI27" s="793"/>
      <c r="HJ27" s="793"/>
      <c r="HK27" s="793"/>
      <c r="HL27" s="793"/>
      <c r="HM27" s="793"/>
      <c r="HN27" s="793"/>
      <c r="HO27" s="793"/>
      <c r="HP27" s="793"/>
      <c r="HQ27" s="793"/>
      <c r="HR27" s="793"/>
      <c r="HS27" s="793"/>
      <c r="HT27" s="793"/>
      <c r="HU27" s="793"/>
      <c r="HV27" s="793"/>
      <c r="HW27" s="793"/>
      <c r="HX27" s="793"/>
      <c r="HY27" s="793"/>
      <c r="HZ27" s="793"/>
      <c r="IA27" s="793"/>
      <c r="IB27" s="793"/>
      <c r="IC27" s="793"/>
      <c r="ID27" s="793"/>
      <c r="IE27" s="793"/>
      <c r="IF27" s="793"/>
      <c r="IG27" s="793"/>
    </row>
    <row r="28" spans="1:241" ht="28.5" customHeight="1">
      <c r="A28" s="793"/>
      <c r="B28" s="793"/>
      <c r="C28" s="793"/>
      <c r="D28" s="793"/>
      <c r="E28" s="793"/>
      <c r="F28" s="793"/>
      <c r="G28" s="793"/>
      <c r="H28" s="793"/>
      <c r="I28" s="793"/>
      <c r="J28" s="793"/>
      <c r="K28" s="793"/>
      <c r="L28" s="793"/>
      <c r="M28" s="78"/>
      <c r="N28" s="78"/>
      <c r="O28" s="78"/>
      <c r="P28" s="78"/>
      <c r="Q28" s="78"/>
      <c r="R28" s="78"/>
      <c r="S28" s="78"/>
      <c r="T28" s="78"/>
      <c r="U28" s="78"/>
      <c r="V28" s="793"/>
      <c r="W28" s="793"/>
      <c r="X28" s="793"/>
      <c r="Y28" s="793"/>
      <c r="Z28" s="793"/>
      <c r="AA28" s="793"/>
      <c r="AB28" s="793"/>
      <c r="AC28" s="793"/>
      <c r="AD28" s="793"/>
      <c r="AE28" s="793"/>
      <c r="AF28" s="793"/>
      <c r="AG28" s="793"/>
      <c r="AH28" s="793"/>
      <c r="AI28" s="793"/>
      <c r="AJ28" s="793"/>
      <c r="AK28" s="793"/>
      <c r="AL28" s="793"/>
      <c r="AM28" s="793"/>
      <c r="AN28" s="793"/>
      <c r="AO28" s="793"/>
      <c r="AP28" s="793"/>
      <c r="AQ28" s="793"/>
      <c r="AR28" s="793"/>
      <c r="AS28" s="793"/>
      <c r="AT28" s="793"/>
      <c r="AU28" s="793"/>
      <c r="AV28" s="793"/>
      <c r="AW28" s="793"/>
      <c r="AX28" s="793"/>
      <c r="AY28" s="793"/>
      <c r="AZ28" s="793"/>
      <c r="BA28" s="793"/>
      <c r="BB28" s="793"/>
      <c r="BC28" s="793"/>
      <c r="BD28" s="793"/>
      <c r="BE28" s="793"/>
      <c r="BF28" s="793"/>
      <c r="BG28" s="793"/>
      <c r="BH28" s="793"/>
      <c r="BI28" s="793"/>
      <c r="BJ28" s="793"/>
      <c r="BK28" s="793"/>
      <c r="BL28" s="793"/>
      <c r="BM28" s="793"/>
      <c r="BN28" s="793"/>
      <c r="BO28" s="793"/>
      <c r="BP28" s="793"/>
      <c r="BQ28" s="793"/>
      <c r="BR28" s="793"/>
      <c r="BS28" s="793"/>
      <c r="BT28" s="793"/>
      <c r="BU28" s="793"/>
      <c r="BV28" s="793"/>
      <c r="BW28" s="793"/>
      <c r="BX28" s="793"/>
      <c r="BY28" s="793"/>
      <c r="BZ28" s="793"/>
      <c r="CA28" s="793"/>
      <c r="CB28" s="793"/>
      <c r="CC28" s="793"/>
      <c r="CD28" s="793"/>
      <c r="CE28" s="793"/>
      <c r="CF28" s="793"/>
      <c r="CG28" s="793"/>
      <c r="CH28" s="793"/>
      <c r="CI28" s="793"/>
      <c r="CJ28" s="793"/>
      <c r="CK28" s="793"/>
      <c r="CL28" s="793"/>
      <c r="CM28" s="793"/>
      <c r="CN28" s="793"/>
      <c r="CO28" s="793"/>
      <c r="CP28" s="793"/>
      <c r="CQ28" s="793"/>
      <c r="CR28" s="793"/>
      <c r="CS28" s="793"/>
      <c r="CT28" s="793"/>
      <c r="CU28" s="793"/>
      <c r="CV28" s="793"/>
      <c r="CW28" s="793"/>
      <c r="CX28" s="793"/>
      <c r="CY28" s="793"/>
      <c r="CZ28" s="793"/>
      <c r="DA28" s="793"/>
      <c r="DB28" s="793"/>
      <c r="DC28" s="793"/>
      <c r="DD28" s="793"/>
      <c r="DE28" s="793"/>
      <c r="DF28" s="793"/>
      <c r="DG28" s="793"/>
      <c r="DH28" s="793"/>
      <c r="DI28" s="793"/>
      <c r="DJ28" s="793"/>
      <c r="DK28" s="793"/>
      <c r="DL28" s="793"/>
      <c r="DM28" s="793"/>
      <c r="DN28" s="793"/>
      <c r="DO28" s="793"/>
      <c r="DP28" s="793"/>
      <c r="DQ28" s="793"/>
      <c r="DR28" s="793"/>
      <c r="DS28" s="793"/>
      <c r="DT28" s="793"/>
      <c r="DU28" s="793"/>
      <c r="DV28" s="793"/>
      <c r="DW28" s="793"/>
      <c r="DX28" s="793"/>
      <c r="DY28" s="793"/>
      <c r="DZ28" s="793"/>
      <c r="EA28" s="793"/>
      <c r="EB28" s="793"/>
      <c r="EC28" s="793"/>
      <c r="ED28" s="793"/>
      <c r="EE28" s="793"/>
      <c r="EF28" s="793"/>
      <c r="EG28" s="793"/>
      <c r="EH28" s="793"/>
      <c r="EI28" s="793"/>
      <c r="EJ28" s="793"/>
      <c r="EK28" s="793"/>
      <c r="EL28" s="793"/>
      <c r="EM28" s="793"/>
      <c r="EN28" s="793"/>
      <c r="EO28" s="793"/>
      <c r="EP28" s="793"/>
      <c r="EQ28" s="793"/>
      <c r="ER28" s="793"/>
      <c r="ES28" s="793"/>
      <c r="ET28" s="793"/>
      <c r="EU28" s="793"/>
      <c r="EV28" s="793"/>
      <c r="EW28" s="793"/>
      <c r="EX28" s="793"/>
      <c r="EY28" s="793"/>
      <c r="EZ28" s="793"/>
      <c r="FA28" s="793"/>
      <c r="FB28" s="793"/>
      <c r="FC28" s="793"/>
      <c r="FD28" s="793"/>
      <c r="FE28" s="793"/>
      <c r="FF28" s="793"/>
      <c r="FG28" s="793"/>
      <c r="FH28" s="793"/>
      <c r="FI28" s="793"/>
      <c r="FJ28" s="793"/>
      <c r="FK28" s="793"/>
      <c r="FL28" s="793"/>
      <c r="FM28" s="793"/>
      <c r="FN28" s="793"/>
      <c r="FO28" s="793"/>
      <c r="FP28" s="793"/>
      <c r="FQ28" s="793"/>
      <c r="FR28" s="793"/>
      <c r="FS28" s="793"/>
      <c r="FT28" s="793"/>
      <c r="FU28" s="793"/>
      <c r="FV28" s="793"/>
      <c r="FW28" s="793"/>
      <c r="FX28" s="793"/>
      <c r="FY28" s="793"/>
      <c r="FZ28" s="793"/>
      <c r="GA28" s="793"/>
      <c r="GB28" s="793"/>
      <c r="GC28" s="793"/>
      <c r="GD28" s="793"/>
      <c r="GE28" s="793"/>
      <c r="GF28" s="793"/>
      <c r="GG28" s="793"/>
      <c r="GH28" s="793"/>
      <c r="GI28" s="793"/>
      <c r="GJ28" s="793"/>
      <c r="GK28" s="793"/>
      <c r="GL28" s="793"/>
      <c r="GM28" s="793"/>
      <c r="GN28" s="793"/>
      <c r="GO28" s="793"/>
      <c r="GP28" s="793"/>
      <c r="GQ28" s="793"/>
      <c r="GR28" s="793"/>
      <c r="GS28" s="793"/>
      <c r="GT28" s="793"/>
      <c r="GU28" s="793"/>
      <c r="GV28" s="793"/>
      <c r="GW28" s="793"/>
      <c r="GX28" s="793"/>
      <c r="GY28" s="793"/>
      <c r="GZ28" s="793"/>
      <c r="HA28" s="793"/>
      <c r="HB28" s="793"/>
      <c r="HC28" s="793"/>
      <c r="HD28" s="793"/>
      <c r="HE28" s="793"/>
      <c r="HF28" s="793"/>
      <c r="HG28" s="793"/>
      <c r="HH28" s="793"/>
      <c r="HI28" s="793"/>
      <c r="HJ28" s="793"/>
      <c r="HK28" s="793"/>
      <c r="HL28" s="793"/>
      <c r="HM28" s="793"/>
      <c r="HN28" s="793"/>
      <c r="HO28" s="793"/>
      <c r="HP28" s="793"/>
      <c r="HQ28" s="793"/>
      <c r="HR28" s="793"/>
      <c r="HS28" s="793"/>
      <c r="HT28" s="793"/>
      <c r="HU28" s="793"/>
      <c r="HV28" s="793"/>
      <c r="HW28" s="793"/>
      <c r="HX28" s="793"/>
      <c r="HY28" s="793"/>
      <c r="HZ28" s="793"/>
      <c r="IA28" s="793"/>
      <c r="IB28" s="793"/>
      <c r="IC28" s="793"/>
      <c r="ID28" s="793"/>
      <c r="IE28" s="793"/>
      <c r="IF28" s="793"/>
      <c r="IG28" s="793"/>
    </row>
  </sheetData>
  <sheetProtection/>
  <mergeCells count="48">
    <mergeCell ref="AT28:BE28"/>
    <mergeCell ref="BR28:CC28"/>
    <mergeCell ref="ID28:IG28"/>
    <mergeCell ref="HF28:HQ28"/>
    <mergeCell ref="HR28:IC28"/>
    <mergeCell ref="A28:L28"/>
    <mergeCell ref="GH28:GS28"/>
    <mergeCell ref="GT28:HE28"/>
    <mergeCell ref="CP28:DA28"/>
    <mergeCell ref="DB28:DM28"/>
    <mergeCell ref="AH28:AS28"/>
    <mergeCell ref="CD28:CO28"/>
    <mergeCell ref="EL27:EW27"/>
    <mergeCell ref="FV28:GG28"/>
    <mergeCell ref="V28:AG28"/>
    <mergeCell ref="U5:U6"/>
    <mergeCell ref="BF28:BQ28"/>
    <mergeCell ref="DN27:DY27"/>
    <mergeCell ref="DZ27:EK27"/>
    <mergeCell ref="AH27:AS27"/>
    <mergeCell ref="AT27:BE27"/>
    <mergeCell ref="DB27:DM27"/>
    <mergeCell ref="A23:B23"/>
    <mergeCell ref="A26:L26"/>
    <mergeCell ref="A27:L27"/>
    <mergeCell ref="V27:AG27"/>
    <mergeCell ref="BR27:CC27"/>
    <mergeCell ref="BF27:BQ27"/>
    <mergeCell ref="A6:B6"/>
    <mergeCell ref="A7:A10"/>
    <mergeCell ref="A19:A22"/>
    <mergeCell ref="A11:A14"/>
    <mergeCell ref="A15:A18"/>
    <mergeCell ref="ID27:IG27"/>
    <mergeCell ref="FJ27:FU27"/>
    <mergeCell ref="FV27:GG27"/>
    <mergeCell ref="GH27:GS27"/>
    <mergeCell ref="GT27:HE27"/>
    <mergeCell ref="HF27:HQ27"/>
    <mergeCell ref="HR27:IC27"/>
    <mergeCell ref="CD27:CO27"/>
    <mergeCell ref="EX27:FI27"/>
    <mergeCell ref="DN28:DY28"/>
    <mergeCell ref="DZ28:EK28"/>
    <mergeCell ref="EL28:EW28"/>
    <mergeCell ref="EX28:FI28"/>
    <mergeCell ref="FJ28:FU28"/>
    <mergeCell ref="CP27:DA27"/>
  </mergeCells>
  <printOptions/>
  <pageMargins left="0.75" right="0.47" top="0.32" bottom="0.32" header="0.23" footer="0.16"/>
  <pageSetup fitToHeight="1" fitToWidth="1" horizontalDpi="600" verticalDpi="600" orientation="landscape" paperSize="8" scale="76" r:id="rId1"/>
</worksheet>
</file>

<file path=xl/worksheets/sheet11.xml><?xml version="1.0" encoding="utf-8"?>
<worksheet xmlns="http://schemas.openxmlformats.org/spreadsheetml/2006/main" xmlns:r="http://schemas.openxmlformats.org/officeDocument/2006/relationships">
  <sheetPr>
    <pageSetUpPr fitToPage="1"/>
  </sheetPr>
  <dimension ref="A1:IV21"/>
  <sheetViews>
    <sheetView showGridLines="0" view="pageBreakPreview" zoomScale="85" zoomScaleNormal="85" zoomScaleSheetLayoutView="85" zoomScalePageLayoutView="0" workbookViewId="0" topLeftCell="A1">
      <selection activeCell="A2" sqref="A2"/>
    </sheetView>
  </sheetViews>
  <sheetFormatPr defaultColWidth="9.00390625" defaultRowHeight="13.5"/>
  <cols>
    <col min="1" max="1" width="19.375" style="152" customWidth="1"/>
    <col min="2" max="2" width="9.00390625" style="15" customWidth="1"/>
    <col min="3" max="3" width="14.125" style="2" customWidth="1"/>
    <col min="4" max="5" width="59.625" style="2" customWidth="1"/>
    <col min="6" max="16384" width="9.00390625" style="2" customWidth="1"/>
  </cols>
  <sheetData>
    <row r="1" spans="1:2" ht="14.25">
      <c r="A1" s="152" t="s">
        <v>577</v>
      </c>
      <c r="B1" s="3"/>
    </row>
    <row r="2" spans="1:2" ht="14.25">
      <c r="A2" s="21"/>
      <c r="B2" s="3"/>
    </row>
    <row r="3" ht="17.25">
      <c r="A3" s="45"/>
    </row>
    <row r="4" spans="1:5" s="11" customFormat="1" ht="12.75">
      <c r="A4" s="46" t="s">
        <v>1</v>
      </c>
      <c r="B4" s="5" t="s">
        <v>28</v>
      </c>
      <c r="C4" s="5" t="s">
        <v>39</v>
      </c>
      <c r="D4" s="5" t="s">
        <v>205</v>
      </c>
      <c r="E4" s="5" t="s">
        <v>331</v>
      </c>
    </row>
    <row r="5" spans="1:5" s="11" customFormat="1" ht="35.25" customHeight="1">
      <c r="A5" s="811" t="s">
        <v>74</v>
      </c>
      <c r="B5" s="12" t="s">
        <v>2</v>
      </c>
      <c r="C5" s="13"/>
      <c r="D5" s="13"/>
      <c r="E5" s="13"/>
    </row>
    <row r="6" spans="1:8" s="11" customFormat="1" ht="35.25" customHeight="1">
      <c r="A6" s="812"/>
      <c r="B6" s="12" t="s">
        <v>3</v>
      </c>
      <c r="C6" s="13"/>
      <c r="D6" s="13"/>
      <c r="E6" s="13"/>
      <c r="H6" s="22" t="s">
        <v>193</v>
      </c>
    </row>
    <row r="7" spans="1:5" s="11" customFormat="1" ht="35.25" customHeight="1">
      <c r="A7" s="813"/>
      <c r="B7" s="12" t="s">
        <v>4</v>
      </c>
      <c r="C7" s="13"/>
      <c r="D7" s="13"/>
      <c r="E7" s="13"/>
    </row>
    <row r="8" spans="1:5" s="11" customFormat="1" ht="35.25" customHeight="1">
      <c r="A8" s="811" t="s">
        <v>75</v>
      </c>
      <c r="B8" s="12" t="s">
        <v>2</v>
      </c>
      <c r="C8" s="13"/>
      <c r="D8" s="13"/>
      <c r="E8" s="13"/>
    </row>
    <row r="9" spans="1:5" s="11" customFormat="1" ht="35.25" customHeight="1">
      <c r="A9" s="812"/>
      <c r="B9" s="12" t="s">
        <v>3</v>
      </c>
      <c r="C9" s="13"/>
      <c r="D9" s="13"/>
      <c r="E9" s="13"/>
    </row>
    <row r="10" spans="1:5" s="11" customFormat="1" ht="35.25" customHeight="1">
      <c r="A10" s="813"/>
      <c r="B10" s="12" t="s">
        <v>4</v>
      </c>
      <c r="C10" s="13"/>
      <c r="D10" s="13"/>
      <c r="E10" s="13"/>
    </row>
    <row r="11" spans="1:5" s="11" customFormat="1" ht="35.25" customHeight="1">
      <c r="A11" s="811" t="s">
        <v>76</v>
      </c>
      <c r="B11" s="12" t="s">
        <v>2</v>
      </c>
      <c r="C11" s="13"/>
      <c r="D11" s="13"/>
      <c r="E11" s="13"/>
    </row>
    <row r="12" spans="1:5" s="11" customFormat="1" ht="35.25" customHeight="1">
      <c r="A12" s="812"/>
      <c r="B12" s="12" t="s">
        <v>3</v>
      </c>
      <c r="C12" s="13"/>
      <c r="D12" s="13"/>
      <c r="E12" s="13"/>
    </row>
    <row r="13" spans="1:5" s="11" customFormat="1" ht="35.25" customHeight="1">
      <c r="A13" s="813"/>
      <c r="B13" s="12" t="s">
        <v>4</v>
      </c>
      <c r="C13" s="13"/>
      <c r="D13" s="13"/>
      <c r="E13" s="13"/>
    </row>
    <row r="14" spans="1:5" s="11" customFormat="1" ht="35.25" customHeight="1">
      <c r="A14" s="811" t="s">
        <v>204</v>
      </c>
      <c r="B14" s="12" t="s">
        <v>2</v>
      </c>
      <c r="C14" s="13"/>
      <c r="D14" s="13"/>
      <c r="E14" s="13"/>
    </row>
    <row r="15" spans="1:5" s="11" customFormat="1" ht="35.25" customHeight="1">
      <c r="A15" s="812"/>
      <c r="B15" s="12" t="s">
        <v>3</v>
      </c>
      <c r="C15" s="13"/>
      <c r="D15" s="13"/>
      <c r="E15" s="13"/>
    </row>
    <row r="16" spans="1:5" s="11" customFormat="1" ht="35.25" customHeight="1">
      <c r="A16" s="813"/>
      <c r="B16" s="12" t="s">
        <v>4</v>
      </c>
      <c r="C16" s="13"/>
      <c r="D16" s="13"/>
      <c r="E16" s="13"/>
    </row>
    <row r="17" spans="1:5" s="163" customFormat="1" ht="12.75">
      <c r="A17" s="164" t="s">
        <v>194</v>
      </c>
      <c r="B17" s="16"/>
      <c r="C17" s="17"/>
      <c r="D17" s="17"/>
      <c r="E17" s="17"/>
    </row>
    <row r="18" spans="1:24" ht="14.25" customHeight="1">
      <c r="A18" s="47" t="s">
        <v>288</v>
      </c>
      <c r="B18" s="14"/>
      <c r="C18" s="14"/>
      <c r="D18" s="14"/>
      <c r="E18" s="14"/>
      <c r="F18" s="9"/>
      <c r="G18" s="9"/>
      <c r="H18" s="9"/>
      <c r="I18" s="9"/>
      <c r="J18" s="9"/>
      <c r="K18" s="9"/>
      <c r="L18" s="9"/>
      <c r="M18" s="9"/>
      <c r="N18" s="4"/>
      <c r="O18" s="4"/>
      <c r="P18" s="4"/>
      <c r="Q18" s="4"/>
      <c r="R18" s="4"/>
      <c r="S18" s="4"/>
      <c r="T18" s="4"/>
      <c r="U18" s="4"/>
      <c r="V18" s="4"/>
      <c r="W18" s="4"/>
      <c r="X18" s="4"/>
    </row>
    <row r="19" spans="1:24" ht="15.75" customHeight="1">
      <c r="A19" s="48" t="s">
        <v>257</v>
      </c>
      <c r="B19" s="14"/>
      <c r="C19" s="14"/>
      <c r="D19" s="14"/>
      <c r="E19" s="14"/>
      <c r="F19" s="9"/>
      <c r="G19" s="9"/>
      <c r="H19" s="9"/>
      <c r="I19" s="9"/>
      <c r="J19" s="9"/>
      <c r="K19" s="9"/>
      <c r="L19" s="9"/>
      <c r="M19" s="9"/>
      <c r="N19" s="4"/>
      <c r="O19" s="4"/>
      <c r="P19" s="4"/>
      <c r="Q19" s="4"/>
      <c r="R19" s="4"/>
      <c r="S19" s="4"/>
      <c r="T19" s="4"/>
      <c r="U19" s="4"/>
      <c r="V19" s="4"/>
      <c r="W19" s="4"/>
      <c r="X19" s="4"/>
    </row>
    <row r="20" spans="1:256" ht="15.75" customHeight="1">
      <c r="A20" s="48" t="s">
        <v>258</v>
      </c>
      <c r="B20" s="14"/>
      <c r="C20" s="14"/>
      <c r="D20" s="14"/>
      <c r="E20" s="14"/>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9"/>
      <c r="BZ20" s="9"/>
      <c r="CA20" s="9"/>
      <c r="CB20" s="9"/>
      <c r="CC20" s="9"/>
      <c r="CD20" s="9"/>
      <c r="CE20" s="9"/>
      <c r="CF20" s="9"/>
      <c r="CG20" s="9"/>
      <c r="CH20" s="9"/>
      <c r="CI20" s="9"/>
      <c r="CJ20" s="9"/>
      <c r="CK20" s="9"/>
      <c r="CL20" s="9"/>
      <c r="CM20" s="9"/>
      <c r="CN20" s="9"/>
      <c r="CO20" s="9"/>
      <c r="CP20" s="9"/>
      <c r="CQ20" s="9"/>
      <c r="CR20" s="9"/>
      <c r="CS20" s="9"/>
      <c r="CT20" s="9"/>
      <c r="CU20" s="9"/>
      <c r="CV20" s="9"/>
      <c r="CW20" s="9"/>
      <c r="CX20" s="9"/>
      <c r="CY20" s="9"/>
      <c r="CZ20" s="9"/>
      <c r="DA20" s="9"/>
      <c r="DB20" s="9"/>
      <c r="DC20" s="9"/>
      <c r="DD20" s="9"/>
      <c r="DE20" s="9"/>
      <c r="DF20" s="9"/>
      <c r="DG20" s="9"/>
      <c r="DH20" s="9"/>
      <c r="DI20" s="9"/>
      <c r="DJ20" s="9"/>
      <c r="DK20" s="9"/>
      <c r="DL20" s="9"/>
      <c r="DM20" s="9"/>
      <c r="DN20" s="9"/>
      <c r="DO20" s="9"/>
      <c r="DP20" s="9"/>
      <c r="DQ20" s="9"/>
      <c r="DR20" s="9"/>
      <c r="DS20" s="9"/>
      <c r="DT20" s="9"/>
      <c r="DU20" s="9"/>
      <c r="DV20" s="9"/>
      <c r="DW20" s="9"/>
      <c r="DX20" s="9"/>
      <c r="DY20" s="9"/>
      <c r="DZ20" s="9"/>
      <c r="EA20" s="9"/>
      <c r="EB20" s="9"/>
      <c r="EC20" s="9"/>
      <c r="ED20" s="9"/>
      <c r="EE20" s="9"/>
      <c r="EF20" s="9"/>
      <c r="EG20" s="9"/>
      <c r="EH20" s="9"/>
      <c r="EI20" s="9"/>
      <c r="EJ20" s="9"/>
      <c r="EK20" s="9"/>
      <c r="EL20" s="9"/>
      <c r="EM20" s="9"/>
      <c r="EN20" s="9"/>
      <c r="EO20" s="9"/>
      <c r="EP20" s="9"/>
      <c r="EQ20" s="9"/>
      <c r="ER20" s="9"/>
      <c r="ES20" s="9"/>
      <c r="ET20" s="9"/>
      <c r="EU20" s="9"/>
      <c r="EV20" s="9"/>
      <c r="EW20" s="9"/>
      <c r="EX20" s="9"/>
      <c r="EY20" s="9"/>
      <c r="EZ20" s="9"/>
      <c r="FA20" s="9"/>
      <c r="FB20" s="9"/>
      <c r="FC20" s="9"/>
      <c r="FD20" s="9"/>
      <c r="FE20" s="9"/>
      <c r="FF20" s="9"/>
      <c r="FG20" s="9"/>
      <c r="FH20" s="9"/>
      <c r="FI20" s="9"/>
      <c r="FJ20" s="9"/>
      <c r="FK20" s="9"/>
      <c r="FL20" s="9"/>
      <c r="FM20" s="9"/>
      <c r="FN20" s="9"/>
      <c r="FO20" s="9"/>
      <c r="FP20" s="9"/>
      <c r="FQ20" s="9"/>
      <c r="FR20" s="9"/>
      <c r="FS20" s="9"/>
      <c r="FT20" s="9"/>
      <c r="FU20" s="9"/>
      <c r="FV20" s="9"/>
      <c r="FW20" s="9"/>
      <c r="FX20" s="9"/>
      <c r="FY20" s="9"/>
      <c r="FZ20" s="9"/>
      <c r="GA20" s="9"/>
      <c r="GB20" s="9"/>
      <c r="GC20" s="9"/>
      <c r="GD20" s="9"/>
      <c r="GE20" s="9"/>
      <c r="GF20" s="9"/>
      <c r="GG20" s="9"/>
      <c r="GH20" s="9"/>
      <c r="GI20" s="9"/>
      <c r="GJ20" s="9"/>
      <c r="GK20" s="9"/>
      <c r="GL20" s="9"/>
      <c r="GM20" s="9"/>
      <c r="GN20" s="9"/>
      <c r="GO20" s="9"/>
      <c r="GP20" s="9"/>
      <c r="GQ20" s="9"/>
      <c r="GR20" s="9"/>
      <c r="GS20" s="9"/>
      <c r="GT20" s="9"/>
      <c r="GU20" s="9"/>
      <c r="GV20" s="9"/>
      <c r="GW20" s="9"/>
      <c r="GX20" s="9"/>
      <c r="GY20" s="9"/>
      <c r="GZ20" s="9"/>
      <c r="HA20" s="9"/>
      <c r="HB20" s="9"/>
      <c r="HC20" s="9"/>
      <c r="HD20" s="9"/>
      <c r="HE20" s="9"/>
      <c r="HF20" s="9"/>
      <c r="HG20" s="9"/>
      <c r="HH20" s="9"/>
      <c r="HI20" s="9"/>
      <c r="HJ20" s="9"/>
      <c r="HK20" s="9"/>
      <c r="HL20" s="9"/>
      <c r="HM20" s="9"/>
      <c r="HN20" s="9"/>
      <c r="HO20" s="9"/>
      <c r="HP20" s="9"/>
      <c r="HQ20" s="9"/>
      <c r="HR20" s="9"/>
      <c r="HS20" s="9"/>
      <c r="HT20" s="9"/>
      <c r="HU20" s="9"/>
      <c r="HV20" s="9"/>
      <c r="HW20" s="9"/>
      <c r="HX20" s="9"/>
      <c r="HY20" s="9"/>
      <c r="HZ20" s="9"/>
      <c r="IA20" s="9"/>
      <c r="IB20" s="9"/>
      <c r="IC20" s="9"/>
      <c r="ID20" s="9"/>
      <c r="IE20" s="9"/>
      <c r="IF20" s="9"/>
      <c r="IG20" s="9"/>
      <c r="IH20" s="9"/>
      <c r="II20" s="9"/>
      <c r="IJ20" s="9"/>
      <c r="IK20" s="9"/>
      <c r="IL20" s="9"/>
      <c r="IM20" s="9"/>
      <c r="IN20" s="9"/>
      <c r="IO20" s="9"/>
      <c r="IP20" s="9"/>
      <c r="IQ20" s="9"/>
      <c r="IR20" s="9"/>
      <c r="IS20" s="9"/>
      <c r="IT20" s="9"/>
      <c r="IU20" s="9"/>
      <c r="IV20" s="9"/>
    </row>
    <row r="21" spans="1:5" ht="13.5">
      <c r="A21" s="48" t="s">
        <v>259</v>
      </c>
      <c r="B21" s="14"/>
      <c r="C21" s="14"/>
      <c r="D21" s="14"/>
      <c r="E21" s="14"/>
    </row>
  </sheetData>
  <sheetProtection/>
  <mergeCells count="4">
    <mergeCell ref="A14:A16"/>
    <mergeCell ref="A5:A7"/>
    <mergeCell ref="A8:A10"/>
    <mergeCell ref="A11:A13"/>
  </mergeCells>
  <printOptions horizontalCentered="1"/>
  <pageMargins left="1.1811023622047245" right="0.3937007874015748" top="0.7874015748031497" bottom="0.5905511811023623" header="0.5118110236220472" footer="0.5118110236220472"/>
  <pageSetup fitToHeight="1" fitToWidth="1" horizontalDpi="600" verticalDpi="600" orientation="landscape" paperSize="9" scale="81"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IH42"/>
  <sheetViews>
    <sheetView showGridLines="0" view="pageBreakPreview" zoomScaleNormal="85" zoomScaleSheetLayoutView="100" zoomScalePageLayoutView="0" workbookViewId="0" topLeftCell="A1">
      <selection activeCell="F33" sqref="F33"/>
    </sheetView>
  </sheetViews>
  <sheetFormatPr defaultColWidth="9.00390625" defaultRowHeight="13.5"/>
  <cols>
    <col min="1" max="1" width="12.625" style="152" customWidth="1"/>
    <col min="2" max="2" width="9.50390625" style="152" bestFit="1" customWidth="1"/>
    <col min="3" max="3" width="8.00390625" style="152" bestFit="1" customWidth="1"/>
    <col min="4" max="5" width="12.625" style="152" customWidth="1"/>
    <col min="6" max="6" width="13.25390625" style="152" customWidth="1"/>
    <col min="7" max="22" width="12.625" style="152" customWidth="1"/>
    <col min="23" max="16384" width="9.00390625" style="152" customWidth="1"/>
  </cols>
  <sheetData>
    <row r="1" spans="1:22" ht="14.25">
      <c r="A1" s="152" t="s">
        <v>578</v>
      </c>
      <c r="B1" s="44"/>
      <c r="C1" s="44"/>
      <c r="U1" s="166" t="s">
        <v>113</v>
      </c>
      <c r="V1" s="167"/>
    </row>
    <row r="2" spans="1:22" ht="14.25">
      <c r="A2" s="37"/>
      <c r="B2" s="60"/>
      <c r="C2" s="60"/>
      <c r="D2" s="60"/>
      <c r="E2" s="60"/>
      <c r="F2" s="60"/>
      <c r="G2" s="60"/>
      <c r="H2" s="60"/>
      <c r="I2" s="60"/>
      <c r="J2" s="60"/>
      <c r="K2" s="60"/>
      <c r="L2" s="60"/>
      <c r="M2" s="60"/>
      <c r="N2" s="60"/>
      <c r="O2" s="60"/>
      <c r="P2" s="60"/>
      <c r="Q2" s="60"/>
      <c r="R2" s="60"/>
      <c r="S2" s="60"/>
      <c r="T2" s="135"/>
      <c r="U2" s="135"/>
      <c r="V2" s="135" t="s">
        <v>15</v>
      </c>
    </row>
    <row r="3" spans="1:22" ht="14.25" customHeight="1">
      <c r="A3" s="152" t="s">
        <v>215</v>
      </c>
      <c r="B3" s="60"/>
      <c r="C3" s="60"/>
      <c r="D3" s="60"/>
      <c r="E3" s="60"/>
      <c r="F3" s="422"/>
      <c r="G3" s="422"/>
      <c r="H3" s="422"/>
      <c r="I3" s="422"/>
      <c r="J3" s="422"/>
      <c r="K3" s="422"/>
      <c r="L3" s="422"/>
      <c r="M3" s="422"/>
      <c r="N3" s="422"/>
      <c r="O3" s="422"/>
      <c r="P3" s="422"/>
      <c r="Q3" s="422"/>
      <c r="R3" s="422"/>
      <c r="S3" s="422"/>
      <c r="T3" s="422"/>
      <c r="U3" s="422"/>
      <c r="V3" s="422"/>
    </row>
    <row r="4" spans="1:22" ht="13.5">
      <c r="A4" s="798" t="s">
        <v>92</v>
      </c>
      <c r="B4" s="819"/>
      <c r="C4" s="799"/>
      <c r="D4" s="138">
        <v>-2</v>
      </c>
      <c r="E4" s="138">
        <v>-1</v>
      </c>
      <c r="F4" s="138">
        <v>1</v>
      </c>
      <c r="G4" s="138">
        <v>2</v>
      </c>
      <c r="H4" s="138">
        <f aca="true" t="shared" si="0" ref="H4:Q4">G4+1</f>
        <v>3</v>
      </c>
      <c r="I4" s="138">
        <f t="shared" si="0"/>
        <v>4</v>
      </c>
      <c r="J4" s="138">
        <f t="shared" si="0"/>
        <v>5</v>
      </c>
      <c r="K4" s="138">
        <f t="shared" si="0"/>
        <v>6</v>
      </c>
      <c r="L4" s="138">
        <f t="shared" si="0"/>
        <v>7</v>
      </c>
      <c r="M4" s="138">
        <f t="shared" si="0"/>
        <v>8</v>
      </c>
      <c r="N4" s="138">
        <f t="shared" si="0"/>
        <v>9</v>
      </c>
      <c r="O4" s="138">
        <f t="shared" si="0"/>
        <v>10</v>
      </c>
      <c r="P4" s="138">
        <f t="shared" si="0"/>
        <v>11</v>
      </c>
      <c r="Q4" s="138">
        <f t="shared" si="0"/>
        <v>12</v>
      </c>
      <c r="R4" s="138">
        <f>Q4+1</f>
        <v>13</v>
      </c>
      <c r="S4" s="138">
        <f>R4+1</f>
        <v>14</v>
      </c>
      <c r="T4" s="138">
        <f>S4+1</f>
        <v>15</v>
      </c>
      <c r="U4" s="138">
        <v>16</v>
      </c>
      <c r="V4" s="796" t="s">
        <v>6</v>
      </c>
    </row>
    <row r="5" spans="1:22" ht="14.25" thickBot="1">
      <c r="A5" s="820" t="s">
        <v>16</v>
      </c>
      <c r="B5" s="821"/>
      <c r="C5" s="822"/>
      <c r="D5" s="56" t="s">
        <v>553</v>
      </c>
      <c r="E5" s="56" t="s">
        <v>332</v>
      </c>
      <c r="F5" s="56" t="s">
        <v>333</v>
      </c>
      <c r="G5" s="56" t="s">
        <v>334</v>
      </c>
      <c r="H5" s="56" t="s">
        <v>335</v>
      </c>
      <c r="I5" s="56" t="s">
        <v>336</v>
      </c>
      <c r="J5" s="56" t="s">
        <v>337</v>
      </c>
      <c r="K5" s="56" t="s">
        <v>338</v>
      </c>
      <c r="L5" s="56" t="s">
        <v>339</v>
      </c>
      <c r="M5" s="56" t="s">
        <v>340</v>
      </c>
      <c r="N5" s="56" t="s">
        <v>341</v>
      </c>
      <c r="O5" s="56" t="s">
        <v>342</v>
      </c>
      <c r="P5" s="56" t="s">
        <v>343</v>
      </c>
      <c r="Q5" s="56" t="s">
        <v>344</v>
      </c>
      <c r="R5" s="56" t="s">
        <v>345</v>
      </c>
      <c r="S5" s="56" t="s">
        <v>346</v>
      </c>
      <c r="T5" s="56" t="s">
        <v>347</v>
      </c>
      <c r="U5" s="56" t="s">
        <v>348</v>
      </c>
      <c r="V5" s="797"/>
    </row>
    <row r="6" spans="1:22" ht="14.25" customHeight="1">
      <c r="A6" s="791" t="s">
        <v>262</v>
      </c>
      <c r="B6" s="823" t="s">
        <v>326</v>
      </c>
      <c r="C6" s="824"/>
      <c r="D6" s="420"/>
      <c r="E6" s="420"/>
      <c r="F6" s="588">
        <f>(4129-90)*195+4133*187</f>
        <v>1560476</v>
      </c>
      <c r="G6" s="588">
        <f>(4037-90)*195+4057*187</f>
        <v>1528324</v>
      </c>
      <c r="H6" s="588">
        <f>(3795-90)*195+4062*187</f>
        <v>1482069</v>
      </c>
      <c r="I6" s="588">
        <f>(3795-90)*195+4043*187</f>
        <v>1478516</v>
      </c>
      <c r="J6" s="588">
        <f>(3795-90)*195+4128*187</f>
        <v>1494411</v>
      </c>
      <c r="K6" s="588">
        <f>(3795-90)*195+4136*187</f>
        <v>1495907</v>
      </c>
      <c r="L6" s="588">
        <f>(3795-90)*195+4007*187</f>
        <v>1471784</v>
      </c>
      <c r="M6" s="588">
        <f>(3795-90)*195+3755*187</f>
        <v>1424660</v>
      </c>
      <c r="N6" s="588">
        <f>(3795-90)*195+3440*187</f>
        <v>1365755</v>
      </c>
      <c r="O6" s="588">
        <f aca="true" t="shared" si="1" ref="O6:T6">(3795-90)*195+3440*187</f>
        <v>1365755</v>
      </c>
      <c r="P6" s="588">
        <f t="shared" si="1"/>
        <v>1365755</v>
      </c>
      <c r="Q6" s="588">
        <f t="shared" si="1"/>
        <v>1365755</v>
      </c>
      <c r="R6" s="588">
        <f t="shared" si="1"/>
        <v>1365755</v>
      </c>
      <c r="S6" s="588">
        <f t="shared" si="1"/>
        <v>1365755</v>
      </c>
      <c r="T6" s="588">
        <f t="shared" si="1"/>
        <v>1365755</v>
      </c>
      <c r="U6" s="458"/>
      <c r="V6" s="445">
        <f>SUM(F6:U6)</f>
        <v>21496432</v>
      </c>
    </row>
    <row r="7" spans="1:22" ht="14.25" thickBot="1">
      <c r="A7" s="818"/>
      <c r="B7" s="820" t="s">
        <v>294</v>
      </c>
      <c r="C7" s="822"/>
      <c r="D7" s="442"/>
      <c r="E7" s="442"/>
      <c r="F7" s="591">
        <f>90*195</f>
        <v>17550</v>
      </c>
      <c r="G7" s="591">
        <f aca="true" t="shared" si="2" ref="G7:T7">90*195</f>
        <v>17550</v>
      </c>
      <c r="H7" s="591">
        <f t="shared" si="2"/>
        <v>17550</v>
      </c>
      <c r="I7" s="591">
        <f t="shared" si="2"/>
        <v>17550</v>
      </c>
      <c r="J7" s="591">
        <f t="shared" si="2"/>
        <v>17550</v>
      </c>
      <c r="K7" s="591">
        <f t="shared" si="2"/>
        <v>17550</v>
      </c>
      <c r="L7" s="591">
        <f t="shared" si="2"/>
        <v>17550</v>
      </c>
      <c r="M7" s="591">
        <f t="shared" si="2"/>
        <v>17550</v>
      </c>
      <c r="N7" s="591">
        <f t="shared" si="2"/>
        <v>17550</v>
      </c>
      <c r="O7" s="591">
        <f t="shared" si="2"/>
        <v>17550</v>
      </c>
      <c r="P7" s="591">
        <f t="shared" si="2"/>
        <v>17550</v>
      </c>
      <c r="Q7" s="591">
        <f t="shared" si="2"/>
        <v>17550</v>
      </c>
      <c r="R7" s="591">
        <f t="shared" si="2"/>
        <v>17550</v>
      </c>
      <c r="S7" s="591">
        <f t="shared" si="2"/>
        <v>17550</v>
      </c>
      <c r="T7" s="591">
        <f t="shared" si="2"/>
        <v>17550</v>
      </c>
      <c r="U7" s="460"/>
      <c r="V7" s="444">
        <f>SUM(F7:U7)</f>
        <v>263250</v>
      </c>
    </row>
    <row r="8" spans="1:22" ht="13.5" customHeight="1">
      <c r="A8" s="790" t="s">
        <v>316</v>
      </c>
      <c r="B8" s="816" t="s">
        <v>2</v>
      </c>
      <c r="C8" s="817"/>
      <c r="D8" s="39"/>
      <c r="E8" s="40"/>
      <c r="F8" s="40"/>
      <c r="G8" s="40"/>
      <c r="H8" s="40"/>
      <c r="I8" s="40"/>
      <c r="J8" s="40"/>
      <c r="K8" s="40"/>
      <c r="L8" s="40"/>
      <c r="M8" s="40"/>
      <c r="N8" s="40"/>
      <c r="O8" s="40"/>
      <c r="P8" s="40"/>
      <c r="Q8" s="40"/>
      <c r="R8" s="40"/>
      <c r="S8" s="40"/>
      <c r="T8" s="40"/>
      <c r="U8" s="40"/>
      <c r="V8" s="40"/>
    </row>
    <row r="9" spans="1:22" ht="13.5">
      <c r="A9" s="788"/>
      <c r="B9" s="814" t="s">
        <v>3</v>
      </c>
      <c r="C9" s="815"/>
      <c r="D9" s="42"/>
      <c r="E9" s="41"/>
      <c r="F9" s="41"/>
      <c r="G9" s="41"/>
      <c r="H9" s="41"/>
      <c r="I9" s="41"/>
      <c r="J9" s="41"/>
      <c r="K9" s="41"/>
      <c r="L9" s="41"/>
      <c r="M9" s="41"/>
      <c r="N9" s="41"/>
      <c r="O9" s="41"/>
      <c r="P9" s="41"/>
      <c r="Q9" s="41"/>
      <c r="R9" s="41"/>
      <c r="S9" s="41"/>
      <c r="T9" s="41"/>
      <c r="U9" s="41"/>
      <c r="V9" s="41"/>
    </row>
    <row r="10" spans="1:22" ht="13.5">
      <c r="A10" s="788"/>
      <c r="B10" s="814" t="s">
        <v>4</v>
      </c>
      <c r="C10" s="815"/>
      <c r="D10" s="42"/>
      <c r="E10" s="41"/>
      <c r="F10" s="41"/>
      <c r="G10" s="41"/>
      <c r="H10" s="41"/>
      <c r="I10" s="41"/>
      <c r="J10" s="41"/>
      <c r="K10" s="41"/>
      <c r="L10" s="41"/>
      <c r="M10" s="41"/>
      <c r="N10" s="41"/>
      <c r="O10" s="41"/>
      <c r="P10" s="41"/>
      <c r="Q10" s="41"/>
      <c r="R10" s="41"/>
      <c r="S10" s="41"/>
      <c r="T10" s="41"/>
      <c r="U10" s="41"/>
      <c r="V10" s="41"/>
    </row>
    <row r="11" spans="1:22" ht="13.5">
      <c r="A11" s="789"/>
      <c r="B11" s="825" t="s">
        <v>17</v>
      </c>
      <c r="C11" s="826"/>
      <c r="D11" s="42"/>
      <c r="E11" s="41"/>
      <c r="F11" s="41"/>
      <c r="G11" s="41"/>
      <c r="H11" s="41"/>
      <c r="I11" s="41"/>
      <c r="J11" s="41"/>
      <c r="K11" s="41"/>
      <c r="L11" s="41"/>
      <c r="M11" s="41"/>
      <c r="N11" s="41"/>
      <c r="O11" s="41"/>
      <c r="P11" s="41"/>
      <c r="Q11" s="41"/>
      <c r="R11" s="41"/>
      <c r="S11" s="41"/>
      <c r="T11" s="41"/>
      <c r="U11" s="41"/>
      <c r="V11" s="41"/>
    </row>
    <row r="12" spans="1:22" ht="13.5" customHeight="1">
      <c r="A12" s="790" t="s">
        <v>320</v>
      </c>
      <c r="B12" s="814" t="s">
        <v>2</v>
      </c>
      <c r="C12" s="815"/>
      <c r="D12" s="39"/>
      <c r="E12" s="40"/>
      <c r="F12" s="40"/>
      <c r="G12" s="40"/>
      <c r="H12" s="40"/>
      <c r="I12" s="40"/>
      <c r="J12" s="40"/>
      <c r="K12" s="40"/>
      <c r="L12" s="40"/>
      <c r="M12" s="40"/>
      <c r="N12" s="40"/>
      <c r="O12" s="40"/>
      <c r="P12" s="40"/>
      <c r="Q12" s="40"/>
      <c r="R12" s="40"/>
      <c r="S12" s="40"/>
      <c r="T12" s="40"/>
      <c r="U12" s="40"/>
      <c r="V12" s="41"/>
    </row>
    <row r="13" spans="1:22" ht="13.5">
      <c r="A13" s="788"/>
      <c r="B13" s="814" t="s">
        <v>3</v>
      </c>
      <c r="C13" s="815"/>
      <c r="D13" s="42"/>
      <c r="E13" s="41"/>
      <c r="F13" s="41"/>
      <c r="G13" s="41"/>
      <c r="H13" s="41"/>
      <c r="I13" s="41"/>
      <c r="J13" s="41"/>
      <c r="K13" s="41"/>
      <c r="L13" s="41"/>
      <c r="M13" s="41"/>
      <c r="N13" s="41"/>
      <c r="O13" s="41"/>
      <c r="P13" s="41"/>
      <c r="Q13" s="41"/>
      <c r="R13" s="41"/>
      <c r="S13" s="41"/>
      <c r="T13" s="41"/>
      <c r="U13" s="41"/>
      <c r="V13" s="41"/>
    </row>
    <row r="14" spans="1:22" ht="13.5">
      <c r="A14" s="788"/>
      <c r="B14" s="814" t="s">
        <v>4</v>
      </c>
      <c r="C14" s="815"/>
      <c r="D14" s="42"/>
      <c r="E14" s="41"/>
      <c r="F14" s="41"/>
      <c r="G14" s="41"/>
      <c r="H14" s="41"/>
      <c r="I14" s="41"/>
      <c r="J14" s="41"/>
      <c r="K14" s="41"/>
      <c r="L14" s="41"/>
      <c r="M14" s="41"/>
      <c r="N14" s="41"/>
      <c r="O14" s="41"/>
      <c r="P14" s="41"/>
      <c r="Q14" s="41"/>
      <c r="R14" s="41"/>
      <c r="S14" s="41"/>
      <c r="T14" s="41"/>
      <c r="U14" s="41"/>
      <c r="V14" s="41"/>
    </row>
    <row r="15" spans="1:22" ht="13.5">
      <c r="A15" s="789"/>
      <c r="B15" s="814" t="s">
        <v>17</v>
      </c>
      <c r="C15" s="815"/>
      <c r="D15" s="42"/>
      <c r="E15" s="41"/>
      <c r="F15" s="41"/>
      <c r="G15" s="41"/>
      <c r="H15" s="41"/>
      <c r="I15" s="41"/>
      <c r="J15" s="41"/>
      <c r="K15" s="41"/>
      <c r="L15" s="41"/>
      <c r="M15" s="41"/>
      <c r="N15" s="41"/>
      <c r="O15" s="41"/>
      <c r="P15" s="41"/>
      <c r="Q15" s="41"/>
      <c r="R15" s="41"/>
      <c r="S15" s="41"/>
      <c r="T15" s="41"/>
      <c r="U15" s="41"/>
      <c r="V15" s="41"/>
    </row>
    <row r="16" spans="1:22" ht="13.5" customHeight="1">
      <c r="A16" s="787" t="s">
        <v>318</v>
      </c>
      <c r="B16" s="814" t="s">
        <v>2</v>
      </c>
      <c r="C16" s="815"/>
      <c r="D16" s="42"/>
      <c r="E16" s="42"/>
      <c r="F16" s="41"/>
      <c r="G16" s="41"/>
      <c r="H16" s="41"/>
      <c r="I16" s="41"/>
      <c r="J16" s="41"/>
      <c r="K16" s="41"/>
      <c r="L16" s="41"/>
      <c r="M16" s="41"/>
      <c r="N16" s="41"/>
      <c r="O16" s="41"/>
      <c r="P16" s="41"/>
      <c r="Q16" s="41"/>
      <c r="R16" s="41"/>
      <c r="S16" s="41"/>
      <c r="T16" s="41"/>
      <c r="U16" s="41"/>
      <c r="V16" s="41"/>
    </row>
    <row r="17" spans="1:22" ht="13.5">
      <c r="A17" s="788"/>
      <c r="B17" s="814" t="s">
        <v>3</v>
      </c>
      <c r="C17" s="815"/>
      <c r="D17" s="42"/>
      <c r="E17" s="42"/>
      <c r="F17" s="41"/>
      <c r="H17" s="41"/>
      <c r="I17" s="41"/>
      <c r="J17" s="41"/>
      <c r="K17" s="41"/>
      <c r="L17" s="41"/>
      <c r="M17" s="41"/>
      <c r="N17" s="41"/>
      <c r="O17" s="41"/>
      <c r="P17" s="41"/>
      <c r="Q17" s="41"/>
      <c r="R17" s="41"/>
      <c r="S17" s="41"/>
      <c r="T17" s="41"/>
      <c r="U17" s="41"/>
      <c r="V17" s="41"/>
    </row>
    <row r="18" spans="1:22" ht="13.5">
      <c r="A18" s="788"/>
      <c r="B18" s="814" t="s">
        <v>4</v>
      </c>
      <c r="C18" s="815"/>
      <c r="D18" s="42"/>
      <c r="E18" s="42"/>
      <c r="F18" s="41"/>
      <c r="G18" s="41"/>
      <c r="H18" s="41"/>
      <c r="I18" s="41"/>
      <c r="J18" s="41"/>
      <c r="K18" s="41"/>
      <c r="L18" s="41"/>
      <c r="M18" s="41"/>
      <c r="N18" s="41"/>
      <c r="O18" s="41"/>
      <c r="P18" s="41"/>
      <c r="Q18" s="41"/>
      <c r="R18" s="41"/>
      <c r="S18" s="41"/>
      <c r="T18" s="41"/>
      <c r="U18" s="41"/>
      <c r="V18" s="41"/>
    </row>
    <row r="19" spans="1:22" ht="13.5">
      <c r="A19" s="789"/>
      <c r="B19" s="814" t="s">
        <v>17</v>
      </c>
      <c r="C19" s="815"/>
      <c r="D19" s="42"/>
      <c r="E19" s="42"/>
      <c r="F19" s="41"/>
      <c r="G19" s="41"/>
      <c r="H19" s="41"/>
      <c r="I19" s="41"/>
      <c r="J19" s="41"/>
      <c r="K19" s="41"/>
      <c r="L19" s="41"/>
      <c r="M19" s="41"/>
      <c r="N19" s="41"/>
      <c r="O19" s="41"/>
      <c r="P19" s="41"/>
      <c r="Q19" s="41"/>
      <c r="R19" s="41"/>
      <c r="S19" s="41"/>
      <c r="T19" s="41"/>
      <c r="U19" s="41"/>
      <c r="V19" s="41"/>
    </row>
    <row r="20" spans="1:22" ht="13.5" customHeight="1">
      <c r="A20" s="787" t="s">
        <v>579</v>
      </c>
      <c r="B20" s="814" t="s">
        <v>2</v>
      </c>
      <c r="C20" s="815"/>
      <c r="D20" s="42"/>
      <c r="E20" s="42"/>
      <c r="F20" s="41"/>
      <c r="G20" s="41"/>
      <c r="H20" s="41"/>
      <c r="I20" s="41"/>
      <c r="J20" s="41"/>
      <c r="K20" s="41"/>
      <c r="L20" s="41"/>
      <c r="M20" s="41"/>
      <c r="N20" s="41"/>
      <c r="O20" s="41"/>
      <c r="P20" s="41"/>
      <c r="Q20" s="41"/>
      <c r="R20" s="41"/>
      <c r="S20" s="41"/>
      <c r="T20" s="41"/>
      <c r="U20" s="41"/>
      <c r="V20" s="41"/>
    </row>
    <row r="21" spans="1:22" ht="13.5">
      <c r="A21" s="788"/>
      <c r="B21" s="814" t="s">
        <v>3</v>
      </c>
      <c r="C21" s="815"/>
      <c r="D21" s="42"/>
      <c r="E21" s="42"/>
      <c r="F21" s="41"/>
      <c r="H21" s="41"/>
      <c r="I21" s="41"/>
      <c r="J21" s="41"/>
      <c r="K21" s="41"/>
      <c r="L21" s="41"/>
      <c r="M21" s="41"/>
      <c r="N21" s="41"/>
      <c r="O21" s="41"/>
      <c r="P21" s="41"/>
      <c r="Q21" s="41"/>
      <c r="R21" s="41"/>
      <c r="S21" s="41"/>
      <c r="T21" s="41"/>
      <c r="U21" s="41"/>
      <c r="V21" s="41"/>
    </row>
    <row r="22" spans="1:22" ht="13.5">
      <c r="A22" s="788"/>
      <c r="B22" s="814" t="s">
        <v>4</v>
      </c>
      <c r="C22" s="815"/>
      <c r="D22" s="42"/>
      <c r="E22" s="42"/>
      <c r="F22" s="41"/>
      <c r="G22" s="41"/>
      <c r="H22" s="41"/>
      <c r="I22" s="41"/>
      <c r="J22" s="41"/>
      <c r="K22" s="41"/>
      <c r="L22" s="41"/>
      <c r="M22" s="41"/>
      <c r="N22" s="41"/>
      <c r="O22" s="41"/>
      <c r="P22" s="41"/>
      <c r="Q22" s="41"/>
      <c r="R22" s="41"/>
      <c r="S22" s="41"/>
      <c r="T22" s="41"/>
      <c r="U22" s="41"/>
      <c r="V22" s="41"/>
    </row>
    <row r="23" spans="1:22" ht="13.5">
      <c r="A23" s="789"/>
      <c r="B23" s="814" t="s">
        <v>17</v>
      </c>
      <c r="C23" s="815"/>
      <c r="D23" s="42"/>
      <c r="E23" s="42"/>
      <c r="F23" s="41"/>
      <c r="G23" s="41"/>
      <c r="H23" s="41"/>
      <c r="I23" s="41"/>
      <c r="J23" s="41"/>
      <c r="K23" s="41"/>
      <c r="L23" s="41"/>
      <c r="M23" s="41"/>
      <c r="N23" s="41"/>
      <c r="O23" s="41"/>
      <c r="P23" s="41"/>
      <c r="Q23" s="41"/>
      <c r="R23" s="41"/>
      <c r="S23" s="41"/>
      <c r="T23" s="41"/>
      <c r="U23" s="41"/>
      <c r="V23" s="41"/>
    </row>
    <row r="24" spans="1:22" ht="13.5" customHeight="1">
      <c r="A24" s="787" t="s">
        <v>580</v>
      </c>
      <c r="B24" s="814" t="s">
        <v>2</v>
      </c>
      <c r="C24" s="815"/>
      <c r="D24" s="42"/>
      <c r="E24" s="42"/>
      <c r="F24" s="41"/>
      <c r="G24" s="41"/>
      <c r="H24" s="41"/>
      <c r="I24" s="41"/>
      <c r="J24" s="41"/>
      <c r="K24" s="41"/>
      <c r="L24" s="41"/>
      <c r="M24" s="41"/>
      <c r="N24" s="41"/>
      <c r="O24" s="41"/>
      <c r="P24" s="41"/>
      <c r="Q24" s="41"/>
      <c r="R24" s="41"/>
      <c r="S24" s="41"/>
      <c r="T24" s="41"/>
      <c r="U24" s="41"/>
      <c r="V24" s="41"/>
    </row>
    <row r="25" spans="1:22" ht="13.5">
      <c r="A25" s="788"/>
      <c r="B25" s="814" t="s">
        <v>3</v>
      </c>
      <c r="C25" s="815"/>
      <c r="D25" s="42"/>
      <c r="E25" s="42"/>
      <c r="F25" s="41"/>
      <c r="H25" s="41"/>
      <c r="I25" s="41"/>
      <c r="J25" s="41"/>
      <c r="K25" s="41"/>
      <c r="L25" s="41"/>
      <c r="M25" s="41"/>
      <c r="N25" s="41"/>
      <c r="O25" s="41"/>
      <c r="P25" s="41"/>
      <c r="Q25" s="41"/>
      <c r="R25" s="41"/>
      <c r="S25" s="41"/>
      <c r="T25" s="41"/>
      <c r="U25" s="41"/>
      <c r="V25" s="41"/>
    </row>
    <row r="26" spans="1:22" ht="13.5">
      <c r="A26" s="788"/>
      <c r="B26" s="814" t="s">
        <v>4</v>
      </c>
      <c r="C26" s="815"/>
      <c r="D26" s="42"/>
      <c r="E26" s="42"/>
      <c r="F26" s="41"/>
      <c r="G26" s="41"/>
      <c r="H26" s="41"/>
      <c r="I26" s="41"/>
      <c r="J26" s="41"/>
      <c r="K26" s="41"/>
      <c r="L26" s="41"/>
      <c r="M26" s="41"/>
      <c r="N26" s="41"/>
      <c r="O26" s="41"/>
      <c r="P26" s="41"/>
      <c r="Q26" s="41"/>
      <c r="R26" s="41"/>
      <c r="S26" s="41"/>
      <c r="T26" s="41"/>
      <c r="U26" s="41"/>
      <c r="V26" s="41"/>
    </row>
    <row r="27" spans="1:22" ht="13.5">
      <c r="A27" s="789"/>
      <c r="B27" s="814" t="s">
        <v>17</v>
      </c>
      <c r="C27" s="815"/>
      <c r="D27" s="42"/>
      <c r="E27" s="42"/>
      <c r="F27" s="41"/>
      <c r="G27" s="41"/>
      <c r="H27" s="41"/>
      <c r="I27" s="41"/>
      <c r="J27" s="41"/>
      <c r="K27" s="41"/>
      <c r="L27" s="41"/>
      <c r="M27" s="41"/>
      <c r="N27" s="41"/>
      <c r="O27" s="41"/>
      <c r="P27" s="41"/>
      <c r="Q27" s="41"/>
      <c r="R27" s="41"/>
      <c r="S27" s="41"/>
      <c r="T27" s="41"/>
      <c r="U27" s="41"/>
      <c r="V27" s="41"/>
    </row>
    <row r="28" spans="1:22" ht="13.5" customHeight="1">
      <c r="A28" s="787" t="s">
        <v>581</v>
      </c>
      <c r="B28" s="814" t="s">
        <v>2</v>
      </c>
      <c r="C28" s="815"/>
      <c r="D28" s="42"/>
      <c r="E28" s="42"/>
      <c r="F28" s="41"/>
      <c r="G28" s="41"/>
      <c r="H28" s="41"/>
      <c r="I28" s="41"/>
      <c r="J28" s="41"/>
      <c r="K28" s="41"/>
      <c r="L28" s="41"/>
      <c r="M28" s="41"/>
      <c r="N28" s="41"/>
      <c r="O28" s="41"/>
      <c r="P28" s="41"/>
      <c r="Q28" s="41"/>
      <c r="R28" s="41"/>
      <c r="S28" s="41"/>
      <c r="T28" s="41"/>
      <c r="U28" s="41"/>
      <c r="V28" s="41"/>
    </row>
    <row r="29" spans="1:22" ht="13.5">
      <c r="A29" s="788"/>
      <c r="B29" s="814" t="s">
        <v>3</v>
      </c>
      <c r="C29" s="815"/>
      <c r="D29" s="42"/>
      <c r="E29" s="42"/>
      <c r="F29" s="41"/>
      <c r="H29" s="41"/>
      <c r="I29" s="41"/>
      <c r="J29" s="41"/>
      <c r="K29" s="41"/>
      <c r="L29" s="41"/>
      <c r="M29" s="41"/>
      <c r="N29" s="41"/>
      <c r="O29" s="41"/>
      <c r="P29" s="41"/>
      <c r="Q29" s="41"/>
      <c r="R29" s="41"/>
      <c r="S29" s="41"/>
      <c r="T29" s="41"/>
      <c r="U29" s="41"/>
      <c r="V29" s="41"/>
    </row>
    <row r="30" spans="1:22" ht="13.5">
      <c r="A30" s="788"/>
      <c r="B30" s="814" t="s">
        <v>4</v>
      </c>
      <c r="C30" s="815"/>
      <c r="D30" s="42"/>
      <c r="E30" s="42"/>
      <c r="F30" s="41"/>
      <c r="G30" s="41"/>
      <c r="H30" s="41"/>
      <c r="I30" s="41"/>
      <c r="J30" s="41"/>
      <c r="K30" s="41"/>
      <c r="L30" s="41"/>
      <c r="M30" s="41"/>
      <c r="N30" s="41"/>
      <c r="O30" s="41"/>
      <c r="P30" s="41"/>
      <c r="Q30" s="41"/>
      <c r="R30" s="41"/>
      <c r="S30" s="41"/>
      <c r="T30" s="41"/>
      <c r="U30" s="41"/>
      <c r="V30" s="41"/>
    </row>
    <row r="31" spans="1:22" ht="13.5">
      <c r="A31" s="789"/>
      <c r="B31" s="814" t="s">
        <v>17</v>
      </c>
      <c r="C31" s="815"/>
      <c r="D31" s="42"/>
      <c r="E31" s="42"/>
      <c r="F31" s="41"/>
      <c r="G31" s="41"/>
      <c r="H31" s="41"/>
      <c r="I31" s="41"/>
      <c r="J31" s="41"/>
      <c r="K31" s="41"/>
      <c r="L31" s="41"/>
      <c r="M31" s="41"/>
      <c r="N31" s="41"/>
      <c r="O31" s="41"/>
      <c r="P31" s="41"/>
      <c r="Q31" s="41"/>
      <c r="R31" s="41"/>
      <c r="S31" s="41"/>
      <c r="T31" s="41"/>
      <c r="U31" s="41"/>
      <c r="V31" s="41"/>
    </row>
    <row r="32" spans="1:22" ht="13.5" customHeight="1">
      <c r="A32" s="787" t="s">
        <v>572</v>
      </c>
      <c r="B32" s="814" t="s">
        <v>2</v>
      </c>
      <c r="C32" s="815"/>
      <c r="D32" s="42"/>
      <c r="E32" s="42"/>
      <c r="F32" s="41"/>
      <c r="G32" s="41"/>
      <c r="H32" s="41"/>
      <c r="I32" s="41"/>
      <c r="J32" s="41"/>
      <c r="K32" s="41"/>
      <c r="L32" s="41"/>
      <c r="M32" s="41"/>
      <c r="N32" s="41"/>
      <c r="O32" s="41"/>
      <c r="P32" s="41"/>
      <c r="Q32" s="41"/>
      <c r="R32" s="41"/>
      <c r="S32" s="41"/>
      <c r="T32" s="41"/>
      <c r="U32" s="41"/>
      <c r="V32" s="41"/>
    </row>
    <row r="33" spans="1:22" ht="13.5">
      <c r="A33" s="788"/>
      <c r="B33" s="814" t="s">
        <v>3</v>
      </c>
      <c r="C33" s="815"/>
      <c r="D33" s="42"/>
      <c r="E33" s="42"/>
      <c r="F33" s="41"/>
      <c r="H33" s="41"/>
      <c r="I33" s="41"/>
      <c r="J33" s="41"/>
      <c r="K33" s="41"/>
      <c r="L33" s="41"/>
      <c r="M33" s="41"/>
      <c r="N33" s="41"/>
      <c r="O33" s="41"/>
      <c r="P33" s="41"/>
      <c r="Q33" s="41"/>
      <c r="R33" s="41"/>
      <c r="S33" s="41"/>
      <c r="T33" s="41"/>
      <c r="U33" s="41"/>
      <c r="V33" s="41"/>
    </row>
    <row r="34" spans="1:22" ht="13.5">
      <c r="A34" s="788"/>
      <c r="B34" s="814" t="s">
        <v>4</v>
      </c>
      <c r="C34" s="815"/>
      <c r="D34" s="42"/>
      <c r="E34" s="42"/>
      <c r="F34" s="41"/>
      <c r="G34" s="41"/>
      <c r="H34" s="41"/>
      <c r="I34" s="41"/>
      <c r="J34" s="41"/>
      <c r="K34" s="41"/>
      <c r="L34" s="41"/>
      <c r="M34" s="41"/>
      <c r="N34" s="41"/>
      <c r="O34" s="41"/>
      <c r="P34" s="41"/>
      <c r="Q34" s="41"/>
      <c r="R34" s="41"/>
      <c r="S34" s="41"/>
      <c r="T34" s="41"/>
      <c r="U34" s="41"/>
      <c r="V34" s="41"/>
    </row>
    <row r="35" spans="1:22" ht="13.5">
      <c r="A35" s="789"/>
      <c r="B35" s="814" t="s">
        <v>17</v>
      </c>
      <c r="C35" s="815"/>
      <c r="D35" s="42"/>
      <c r="E35" s="42"/>
      <c r="F35" s="41"/>
      <c r="G35" s="41"/>
      <c r="H35" s="41"/>
      <c r="I35" s="41"/>
      <c r="J35" s="41"/>
      <c r="K35" s="41"/>
      <c r="L35" s="41"/>
      <c r="M35" s="41"/>
      <c r="N35" s="41"/>
      <c r="O35" s="41"/>
      <c r="P35" s="41"/>
      <c r="Q35" s="41"/>
      <c r="R35" s="41"/>
      <c r="S35" s="41"/>
      <c r="T35" s="41"/>
      <c r="U35" s="41"/>
      <c r="V35" s="41"/>
    </row>
    <row r="36" spans="1:22" ht="13.5">
      <c r="A36" s="794" t="s">
        <v>6</v>
      </c>
      <c r="B36" s="829"/>
      <c r="C36" s="795"/>
      <c r="D36" s="42"/>
      <c r="E36" s="41"/>
      <c r="F36" s="41"/>
      <c r="G36" s="41"/>
      <c r="H36" s="41"/>
      <c r="I36" s="41"/>
      <c r="J36" s="41"/>
      <c r="K36" s="41"/>
      <c r="L36" s="41"/>
      <c r="M36" s="41"/>
      <c r="N36" s="41"/>
      <c r="O36" s="41"/>
      <c r="P36" s="41"/>
      <c r="Q36" s="41"/>
      <c r="R36" s="41"/>
      <c r="S36" s="41"/>
      <c r="T36" s="41"/>
      <c r="U36" s="41"/>
      <c r="V36" s="41"/>
    </row>
    <row r="37" spans="1:22" s="294" customFormat="1" ht="13.5">
      <c r="A37" s="159" t="s">
        <v>195</v>
      </c>
      <c r="B37" s="156"/>
      <c r="C37" s="156"/>
      <c r="D37" s="157"/>
      <c r="E37" s="158"/>
      <c r="F37" s="158"/>
      <c r="G37" s="158"/>
      <c r="H37" s="158"/>
      <c r="I37" s="158"/>
      <c r="J37" s="158"/>
      <c r="K37" s="158"/>
      <c r="L37" s="158"/>
      <c r="M37" s="158"/>
      <c r="N37" s="158"/>
      <c r="O37" s="158"/>
      <c r="P37" s="158"/>
      <c r="Q37" s="158"/>
      <c r="R37" s="158"/>
      <c r="S37" s="158"/>
      <c r="T37" s="158"/>
      <c r="U37" s="158"/>
      <c r="V37" s="158"/>
    </row>
    <row r="38" spans="1:21" s="151" customFormat="1" ht="13.5">
      <c r="A38" s="827" t="s">
        <v>251</v>
      </c>
      <c r="B38" s="827"/>
      <c r="C38" s="827"/>
      <c r="D38" s="827"/>
      <c r="E38" s="827"/>
      <c r="F38" s="827"/>
      <c r="G38" s="827"/>
      <c r="H38" s="827"/>
      <c r="I38" s="827"/>
      <c r="J38" s="827"/>
      <c r="K38" s="827"/>
      <c r="L38" s="827"/>
      <c r="M38" s="827"/>
      <c r="N38" s="77"/>
      <c r="O38" s="77"/>
      <c r="P38" s="77"/>
      <c r="Q38" s="77"/>
      <c r="R38" s="77"/>
      <c r="S38" s="77"/>
      <c r="T38" s="77"/>
      <c r="U38" s="77"/>
    </row>
    <row r="39" spans="1:21" s="151" customFormat="1" ht="13.5">
      <c r="A39" s="828" t="s">
        <v>582</v>
      </c>
      <c r="B39" s="828"/>
      <c r="C39" s="828"/>
      <c r="D39" s="828"/>
      <c r="E39" s="828"/>
      <c r="F39" s="828"/>
      <c r="G39" s="828"/>
      <c r="H39" s="828"/>
      <c r="I39" s="828"/>
      <c r="J39" s="828"/>
      <c r="K39" s="828"/>
      <c r="L39" s="828"/>
      <c r="M39" s="828"/>
      <c r="N39" s="828"/>
      <c r="O39" s="77"/>
      <c r="P39" s="77"/>
      <c r="Q39" s="77"/>
      <c r="R39" s="77"/>
      <c r="S39" s="77"/>
      <c r="T39" s="77"/>
      <c r="U39" s="77"/>
    </row>
    <row r="40" spans="1:21" s="151" customFormat="1" ht="13.5">
      <c r="A40" s="828" t="s">
        <v>260</v>
      </c>
      <c r="B40" s="828"/>
      <c r="C40" s="828"/>
      <c r="D40" s="828"/>
      <c r="E40" s="828"/>
      <c r="F40" s="828"/>
      <c r="G40" s="828"/>
      <c r="H40" s="828"/>
      <c r="I40" s="828"/>
      <c r="J40" s="828"/>
      <c r="K40" s="828"/>
      <c r="L40" s="828"/>
      <c r="M40" s="828"/>
      <c r="N40" s="828"/>
      <c r="O40" s="77"/>
      <c r="P40" s="77"/>
      <c r="Q40" s="77"/>
      <c r="R40" s="77"/>
      <c r="S40" s="77"/>
      <c r="T40" s="77"/>
      <c r="U40" s="77"/>
    </row>
    <row r="41" spans="1:242" s="151" customFormat="1" ht="13.5" customHeight="1">
      <c r="A41" s="827" t="s">
        <v>261</v>
      </c>
      <c r="B41" s="827"/>
      <c r="C41" s="827"/>
      <c r="D41" s="827"/>
      <c r="E41" s="827"/>
      <c r="F41" s="827"/>
      <c r="G41" s="827"/>
      <c r="H41" s="827"/>
      <c r="I41" s="827"/>
      <c r="J41" s="827"/>
      <c r="K41" s="827"/>
      <c r="L41" s="827"/>
      <c r="M41" s="827"/>
      <c r="N41" s="149"/>
      <c r="O41" s="149"/>
      <c r="P41" s="149"/>
      <c r="Q41" s="149"/>
      <c r="R41" s="149"/>
      <c r="S41" s="149"/>
      <c r="T41" s="149"/>
      <c r="U41" s="149"/>
      <c r="V41" s="149"/>
      <c r="W41" s="827"/>
      <c r="X41" s="827"/>
      <c r="Y41" s="827"/>
      <c r="Z41" s="827"/>
      <c r="AA41" s="827"/>
      <c r="AB41" s="827"/>
      <c r="AC41" s="827"/>
      <c r="AD41" s="827"/>
      <c r="AE41" s="827"/>
      <c r="AF41" s="827"/>
      <c r="AG41" s="827"/>
      <c r="AH41" s="827"/>
      <c r="AI41" s="827"/>
      <c r="AJ41" s="827"/>
      <c r="AK41" s="827"/>
      <c r="AL41" s="827"/>
      <c r="AM41" s="827"/>
      <c r="AN41" s="827"/>
      <c r="AO41" s="827"/>
      <c r="AP41" s="827"/>
      <c r="AQ41" s="827"/>
      <c r="AR41" s="827"/>
      <c r="AS41" s="827"/>
      <c r="AT41" s="827"/>
      <c r="AU41" s="827"/>
      <c r="AV41" s="827"/>
      <c r="AW41" s="827"/>
      <c r="AX41" s="827"/>
      <c r="AY41" s="827"/>
      <c r="AZ41" s="827"/>
      <c r="BA41" s="827"/>
      <c r="BB41" s="827"/>
      <c r="BC41" s="827"/>
      <c r="BD41" s="827"/>
      <c r="BE41" s="827"/>
      <c r="BF41" s="827"/>
      <c r="BG41" s="827"/>
      <c r="BH41" s="827"/>
      <c r="BI41" s="827"/>
      <c r="BJ41" s="827"/>
      <c r="BK41" s="827"/>
      <c r="BL41" s="827"/>
      <c r="BM41" s="827"/>
      <c r="BN41" s="827"/>
      <c r="BO41" s="827"/>
      <c r="BP41" s="827"/>
      <c r="BQ41" s="827"/>
      <c r="BR41" s="827"/>
      <c r="BS41" s="827"/>
      <c r="BT41" s="827"/>
      <c r="BU41" s="827"/>
      <c r="BV41" s="827"/>
      <c r="BW41" s="827"/>
      <c r="BX41" s="827"/>
      <c r="BY41" s="827"/>
      <c r="BZ41" s="827"/>
      <c r="CA41" s="827"/>
      <c r="CB41" s="827"/>
      <c r="CC41" s="827"/>
      <c r="CD41" s="827"/>
      <c r="CE41" s="827"/>
      <c r="CF41" s="827"/>
      <c r="CG41" s="827"/>
      <c r="CH41" s="827"/>
      <c r="CI41" s="827"/>
      <c r="CJ41" s="827"/>
      <c r="CK41" s="827"/>
      <c r="CL41" s="827"/>
      <c r="CM41" s="827"/>
      <c r="CN41" s="827"/>
      <c r="CO41" s="827"/>
      <c r="CP41" s="827"/>
      <c r="CQ41" s="827"/>
      <c r="CR41" s="827"/>
      <c r="CS41" s="827"/>
      <c r="CT41" s="827"/>
      <c r="CU41" s="827"/>
      <c r="CV41" s="827"/>
      <c r="CW41" s="827"/>
      <c r="CX41" s="827"/>
      <c r="CY41" s="827"/>
      <c r="CZ41" s="827"/>
      <c r="DA41" s="827"/>
      <c r="DB41" s="827"/>
      <c r="DC41" s="827"/>
      <c r="DD41" s="827"/>
      <c r="DE41" s="827"/>
      <c r="DF41" s="827"/>
      <c r="DG41" s="827"/>
      <c r="DH41" s="827"/>
      <c r="DI41" s="827"/>
      <c r="DJ41" s="827"/>
      <c r="DK41" s="827"/>
      <c r="DL41" s="827"/>
      <c r="DM41" s="827"/>
      <c r="DN41" s="827"/>
      <c r="DO41" s="827"/>
      <c r="DP41" s="827"/>
      <c r="DQ41" s="827"/>
      <c r="DR41" s="827"/>
      <c r="DS41" s="827"/>
      <c r="DT41" s="827"/>
      <c r="DU41" s="827"/>
      <c r="DV41" s="827"/>
      <c r="DW41" s="827"/>
      <c r="DX41" s="827"/>
      <c r="DY41" s="827"/>
      <c r="DZ41" s="827"/>
      <c r="EA41" s="827"/>
      <c r="EB41" s="827"/>
      <c r="EC41" s="827"/>
      <c r="ED41" s="827"/>
      <c r="EE41" s="827"/>
      <c r="EF41" s="827"/>
      <c r="EG41" s="827"/>
      <c r="EH41" s="827"/>
      <c r="EI41" s="827"/>
      <c r="EJ41" s="827"/>
      <c r="EK41" s="827"/>
      <c r="EL41" s="827"/>
      <c r="EM41" s="827"/>
      <c r="EN41" s="827"/>
      <c r="EO41" s="827"/>
      <c r="EP41" s="827"/>
      <c r="EQ41" s="827"/>
      <c r="ER41" s="827"/>
      <c r="ES41" s="827"/>
      <c r="ET41" s="827"/>
      <c r="EU41" s="827"/>
      <c r="EV41" s="827"/>
      <c r="EW41" s="827"/>
      <c r="EX41" s="827"/>
      <c r="EY41" s="827"/>
      <c r="EZ41" s="827"/>
      <c r="FA41" s="827"/>
      <c r="FB41" s="827"/>
      <c r="FC41" s="827"/>
      <c r="FD41" s="827"/>
      <c r="FE41" s="827"/>
      <c r="FF41" s="827"/>
      <c r="FG41" s="827"/>
      <c r="FH41" s="827"/>
      <c r="FI41" s="827"/>
      <c r="FJ41" s="827"/>
      <c r="FK41" s="827"/>
      <c r="FL41" s="827"/>
      <c r="FM41" s="827"/>
      <c r="FN41" s="827"/>
      <c r="FO41" s="827"/>
      <c r="FP41" s="827"/>
      <c r="FQ41" s="827"/>
      <c r="FR41" s="827"/>
      <c r="FS41" s="827"/>
      <c r="FT41" s="827"/>
      <c r="FU41" s="827"/>
      <c r="FV41" s="827"/>
      <c r="FW41" s="827"/>
      <c r="FX41" s="827"/>
      <c r="FY41" s="827"/>
      <c r="FZ41" s="827"/>
      <c r="GA41" s="827"/>
      <c r="GB41" s="827"/>
      <c r="GC41" s="827"/>
      <c r="GD41" s="827"/>
      <c r="GE41" s="827"/>
      <c r="GF41" s="827"/>
      <c r="GG41" s="827"/>
      <c r="GH41" s="827"/>
      <c r="GI41" s="827"/>
      <c r="GJ41" s="827"/>
      <c r="GK41" s="827"/>
      <c r="GL41" s="827"/>
      <c r="GM41" s="827"/>
      <c r="GN41" s="827"/>
      <c r="GO41" s="827"/>
      <c r="GP41" s="827"/>
      <c r="GQ41" s="827"/>
      <c r="GR41" s="827"/>
      <c r="GS41" s="827"/>
      <c r="GT41" s="827"/>
      <c r="GU41" s="827"/>
      <c r="GV41" s="827"/>
      <c r="GW41" s="827"/>
      <c r="GX41" s="827"/>
      <c r="GY41" s="827"/>
      <c r="GZ41" s="827"/>
      <c r="HA41" s="827"/>
      <c r="HB41" s="827"/>
      <c r="HC41" s="827"/>
      <c r="HD41" s="827"/>
      <c r="HE41" s="827"/>
      <c r="HF41" s="827"/>
      <c r="HG41" s="827"/>
      <c r="HH41" s="827"/>
      <c r="HI41" s="827"/>
      <c r="HJ41" s="827"/>
      <c r="HK41" s="827"/>
      <c r="HL41" s="827"/>
      <c r="HM41" s="827"/>
      <c r="HN41" s="827"/>
      <c r="HO41" s="827"/>
      <c r="HP41" s="827"/>
      <c r="HQ41" s="827"/>
      <c r="HR41" s="827"/>
      <c r="HS41" s="827"/>
      <c r="HT41" s="827"/>
      <c r="HU41" s="827"/>
      <c r="HV41" s="827"/>
      <c r="HW41" s="827"/>
      <c r="HX41" s="827"/>
      <c r="HY41" s="827"/>
      <c r="HZ41" s="827"/>
      <c r="IA41" s="827"/>
      <c r="IB41" s="827"/>
      <c r="IC41" s="827"/>
      <c r="ID41" s="827"/>
      <c r="IE41" s="827"/>
      <c r="IF41" s="827"/>
      <c r="IG41" s="827"/>
      <c r="IH41" s="827"/>
    </row>
    <row r="42" spans="1:242" ht="13.5">
      <c r="A42" s="793"/>
      <c r="B42" s="793"/>
      <c r="C42" s="793"/>
      <c r="D42" s="793"/>
      <c r="E42" s="793"/>
      <c r="F42" s="793"/>
      <c r="G42" s="793"/>
      <c r="H42" s="793"/>
      <c r="I42" s="793"/>
      <c r="J42" s="793"/>
      <c r="K42" s="793"/>
      <c r="L42" s="793"/>
      <c r="M42" s="793"/>
      <c r="N42" s="78"/>
      <c r="O42" s="78"/>
      <c r="P42" s="78"/>
      <c r="Q42" s="78"/>
      <c r="R42" s="78"/>
      <c r="S42" s="78"/>
      <c r="T42" s="78"/>
      <c r="U42" s="78"/>
      <c r="V42" s="78"/>
      <c r="W42" s="793"/>
      <c r="X42" s="793"/>
      <c r="Y42" s="793"/>
      <c r="Z42" s="793"/>
      <c r="AA42" s="793"/>
      <c r="AB42" s="793"/>
      <c r="AC42" s="793"/>
      <c r="AD42" s="793"/>
      <c r="AE42" s="793"/>
      <c r="AF42" s="793"/>
      <c r="AG42" s="793"/>
      <c r="AH42" s="793"/>
      <c r="AI42" s="793"/>
      <c r="AJ42" s="793"/>
      <c r="AK42" s="793"/>
      <c r="AL42" s="793"/>
      <c r="AM42" s="793"/>
      <c r="AN42" s="793"/>
      <c r="AO42" s="793"/>
      <c r="AP42" s="793"/>
      <c r="AQ42" s="793"/>
      <c r="AR42" s="793"/>
      <c r="AS42" s="793"/>
      <c r="AT42" s="793"/>
      <c r="AU42" s="793"/>
      <c r="AV42" s="793"/>
      <c r="AW42" s="793"/>
      <c r="AX42" s="793"/>
      <c r="AY42" s="793"/>
      <c r="AZ42" s="793"/>
      <c r="BA42" s="793"/>
      <c r="BB42" s="793"/>
      <c r="BC42" s="793"/>
      <c r="BD42" s="793"/>
      <c r="BE42" s="793"/>
      <c r="BF42" s="793"/>
      <c r="BG42" s="793"/>
      <c r="BH42" s="793"/>
      <c r="BI42" s="793"/>
      <c r="BJ42" s="793"/>
      <c r="BK42" s="793"/>
      <c r="BL42" s="793"/>
      <c r="BM42" s="793"/>
      <c r="BN42" s="793"/>
      <c r="BO42" s="793"/>
      <c r="BP42" s="793"/>
      <c r="BQ42" s="793"/>
      <c r="BR42" s="793"/>
      <c r="BS42" s="793"/>
      <c r="BT42" s="793"/>
      <c r="BU42" s="793"/>
      <c r="BV42" s="793"/>
      <c r="BW42" s="793"/>
      <c r="BX42" s="793"/>
      <c r="BY42" s="793"/>
      <c r="BZ42" s="793"/>
      <c r="CA42" s="793"/>
      <c r="CB42" s="793"/>
      <c r="CC42" s="793"/>
      <c r="CD42" s="793"/>
      <c r="CE42" s="793"/>
      <c r="CF42" s="793"/>
      <c r="CG42" s="793"/>
      <c r="CH42" s="793"/>
      <c r="CI42" s="793"/>
      <c r="CJ42" s="793"/>
      <c r="CK42" s="793"/>
      <c r="CL42" s="793"/>
      <c r="CM42" s="793"/>
      <c r="CN42" s="793"/>
      <c r="CO42" s="793"/>
      <c r="CP42" s="793"/>
      <c r="CQ42" s="793"/>
      <c r="CR42" s="793"/>
      <c r="CS42" s="793"/>
      <c r="CT42" s="793"/>
      <c r="CU42" s="793"/>
      <c r="CV42" s="793"/>
      <c r="CW42" s="793"/>
      <c r="CX42" s="793"/>
      <c r="CY42" s="793"/>
      <c r="CZ42" s="793"/>
      <c r="DA42" s="793"/>
      <c r="DB42" s="793"/>
      <c r="DC42" s="793"/>
      <c r="DD42" s="793"/>
      <c r="DE42" s="793"/>
      <c r="DF42" s="793"/>
      <c r="DG42" s="793"/>
      <c r="DH42" s="793"/>
      <c r="DI42" s="793"/>
      <c r="DJ42" s="793"/>
      <c r="DK42" s="793"/>
      <c r="DL42" s="793"/>
      <c r="DM42" s="793"/>
      <c r="DN42" s="793"/>
      <c r="DO42" s="793"/>
      <c r="DP42" s="793"/>
      <c r="DQ42" s="793"/>
      <c r="DR42" s="793"/>
      <c r="DS42" s="793"/>
      <c r="DT42" s="793"/>
      <c r="DU42" s="793"/>
      <c r="DV42" s="793"/>
      <c r="DW42" s="793"/>
      <c r="DX42" s="793"/>
      <c r="DY42" s="793"/>
      <c r="DZ42" s="793"/>
      <c r="EA42" s="793"/>
      <c r="EB42" s="793"/>
      <c r="EC42" s="793"/>
      <c r="ED42" s="793"/>
      <c r="EE42" s="793"/>
      <c r="EF42" s="793"/>
      <c r="EG42" s="793"/>
      <c r="EH42" s="793"/>
      <c r="EI42" s="793"/>
      <c r="EJ42" s="793"/>
      <c r="EK42" s="793"/>
      <c r="EL42" s="793"/>
      <c r="EM42" s="793"/>
      <c r="EN42" s="793"/>
      <c r="EO42" s="793"/>
      <c r="EP42" s="793"/>
      <c r="EQ42" s="793"/>
      <c r="ER42" s="793"/>
      <c r="ES42" s="793"/>
      <c r="ET42" s="793"/>
      <c r="EU42" s="793"/>
      <c r="EV42" s="793"/>
      <c r="EW42" s="793"/>
      <c r="EX42" s="793"/>
      <c r="EY42" s="793"/>
      <c r="EZ42" s="793"/>
      <c r="FA42" s="793"/>
      <c r="FB42" s="793"/>
      <c r="FC42" s="793"/>
      <c r="FD42" s="793"/>
      <c r="FE42" s="793"/>
      <c r="FF42" s="793"/>
      <c r="FG42" s="793"/>
      <c r="FH42" s="793"/>
      <c r="FI42" s="793"/>
      <c r="FJ42" s="793"/>
      <c r="FK42" s="793"/>
      <c r="FL42" s="793"/>
      <c r="FM42" s="793"/>
      <c r="FN42" s="793"/>
      <c r="FO42" s="793"/>
      <c r="FP42" s="793"/>
      <c r="FQ42" s="793"/>
      <c r="FR42" s="793"/>
      <c r="FS42" s="793"/>
      <c r="FT42" s="793"/>
      <c r="FU42" s="793"/>
      <c r="FV42" s="793"/>
      <c r="FW42" s="793"/>
      <c r="FX42" s="793"/>
      <c r="FY42" s="793"/>
      <c r="FZ42" s="793"/>
      <c r="GA42" s="793"/>
      <c r="GB42" s="793"/>
      <c r="GC42" s="793"/>
      <c r="GD42" s="793"/>
      <c r="GE42" s="793"/>
      <c r="GF42" s="793"/>
      <c r="GG42" s="793"/>
      <c r="GH42" s="793"/>
      <c r="GI42" s="793"/>
      <c r="GJ42" s="793"/>
      <c r="GK42" s="793"/>
      <c r="GL42" s="793"/>
      <c r="GM42" s="793"/>
      <c r="GN42" s="793"/>
      <c r="GO42" s="793"/>
      <c r="GP42" s="793"/>
      <c r="GQ42" s="793"/>
      <c r="GR42" s="793"/>
      <c r="GS42" s="793"/>
      <c r="GT42" s="793"/>
      <c r="GU42" s="793"/>
      <c r="GV42" s="793"/>
      <c r="GW42" s="793"/>
      <c r="GX42" s="793"/>
      <c r="GY42" s="793"/>
      <c r="GZ42" s="793"/>
      <c r="HA42" s="793"/>
      <c r="HB42" s="793"/>
      <c r="HC42" s="793"/>
      <c r="HD42" s="793"/>
      <c r="HE42" s="793"/>
      <c r="HF42" s="793"/>
      <c r="HG42" s="793"/>
      <c r="HH42" s="793"/>
      <c r="HI42" s="793"/>
      <c r="HJ42" s="793"/>
      <c r="HK42" s="793"/>
      <c r="HL42" s="793"/>
      <c r="HM42" s="793"/>
      <c r="HN42" s="793"/>
      <c r="HO42" s="793"/>
      <c r="HP42" s="793"/>
      <c r="HQ42" s="793"/>
      <c r="HR42" s="793"/>
      <c r="HS42" s="793"/>
      <c r="HT42" s="793"/>
      <c r="HU42" s="793"/>
      <c r="HV42" s="793"/>
      <c r="HW42" s="793"/>
      <c r="HX42" s="793"/>
      <c r="HY42" s="793"/>
      <c r="HZ42" s="793"/>
      <c r="IA42" s="793"/>
      <c r="IB42" s="793"/>
      <c r="IC42" s="793"/>
      <c r="ID42" s="793"/>
      <c r="IE42" s="793"/>
      <c r="IF42" s="793"/>
      <c r="IG42" s="793"/>
      <c r="IH42" s="793"/>
    </row>
  </sheetData>
  <sheetProtection/>
  <mergeCells count="85">
    <mergeCell ref="A36:C36"/>
    <mergeCell ref="GI41:GT41"/>
    <mergeCell ref="BG41:BR41"/>
    <mergeCell ref="DC42:DN42"/>
    <mergeCell ref="CQ41:DB41"/>
    <mergeCell ref="EA41:EL41"/>
    <mergeCell ref="EM41:EX41"/>
    <mergeCell ref="EY41:FJ41"/>
    <mergeCell ref="FW42:GH42"/>
    <mergeCell ref="DO41:DZ41"/>
    <mergeCell ref="B25:C25"/>
    <mergeCell ref="W41:AH41"/>
    <mergeCell ref="AI41:AT41"/>
    <mergeCell ref="AU41:BF41"/>
    <mergeCell ref="B26:C26"/>
    <mergeCell ref="B27:C27"/>
    <mergeCell ref="B32:C32"/>
    <mergeCell ref="B33:C33"/>
    <mergeCell ref="B35:C35"/>
    <mergeCell ref="A39:N39"/>
    <mergeCell ref="IE41:IH41"/>
    <mergeCell ref="W42:AH42"/>
    <mergeCell ref="AI42:AT42"/>
    <mergeCell ref="AU42:BF42"/>
    <mergeCell ref="BG42:BR42"/>
    <mergeCell ref="FK41:FV41"/>
    <mergeCell ref="FW41:GH41"/>
    <mergeCell ref="DC41:DN41"/>
    <mergeCell ref="IE42:IH42"/>
    <mergeCell ref="EY42:FJ42"/>
    <mergeCell ref="GI42:GT42"/>
    <mergeCell ref="GU42:HF42"/>
    <mergeCell ref="GU41:HF41"/>
    <mergeCell ref="HG41:HR41"/>
    <mergeCell ref="HS41:ID41"/>
    <mergeCell ref="FK42:FV42"/>
    <mergeCell ref="A32:A35"/>
    <mergeCell ref="A42:M42"/>
    <mergeCell ref="HG42:HR42"/>
    <mergeCell ref="HS42:ID42"/>
    <mergeCell ref="DO42:DZ42"/>
    <mergeCell ref="EA42:EL42"/>
    <mergeCell ref="BS42:CD42"/>
    <mergeCell ref="CE42:CP42"/>
    <mergeCell ref="CQ42:DB42"/>
    <mergeCell ref="EM42:EX42"/>
    <mergeCell ref="B23:C23"/>
    <mergeCell ref="BS41:CD41"/>
    <mergeCell ref="CE41:CP41"/>
    <mergeCell ref="B21:C21"/>
    <mergeCell ref="B22:C22"/>
    <mergeCell ref="A41:M41"/>
    <mergeCell ref="B31:C31"/>
    <mergeCell ref="A40:N40"/>
    <mergeCell ref="A38:M38"/>
    <mergeCell ref="A20:A23"/>
    <mergeCell ref="B15:C15"/>
    <mergeCell ref="B20:C20"/>
    <mergeCell ref="B34:C34"/>
    <mergeCell ref="A28:A31"/>
    <mergeCell ref="A24:A27"/>
    <mergeCell ref="A16:A19"/>
    <mergeCell ref="B16:C16"/>
    <mergeCell ref="B18:C18"/>
    <mergeCell ref="B28:C28"/>
    <mergeCell ref="B30:C30"/>
    <mergeCell ref="V4:V5"/>
    <mergeCell ref="B10:C10"/>
    <mergeCell ref="A6:A7"/>
    <mergeCell ref="A8:A11"/>
    <mergeCell ref="A4:C4"/>
    <mergeCell ref="A5:C5"/>
    <mergeCell ref="B6:C6"/>
    <mergeCell ref="B7:C7"/>
    <mergeCell ref="B11:C11"/>
    <mergeCell ref="B24:C24"/>
    <mergeCell ref="B29:C29"/>
    <mergeCell ref="A12:A15"/>
    <mergeCell ref="B12:C12"/>
    <mergeCell ref="B8:C8"/>
    <mergeCell ref="B9:C9"/>
    <mergeCell ref="B19:C19"/>
    <mergeCell ref="B17:C17"/>
    <mergeCell ref="B13:C13"/>
    <mergeCell ref="B14:C14"/>
  </mergeCells>
  <printOptions/>
  <pageMargins left="0.75" right="0.47" top="0.32" bottom="0.32" header="0.23" footer="0.16"/>
  <pageSetup fitToHeight="1" fitToWidth="1" horizontalDpi="600" verticalDpi="600" orientation="landscape" paperSize="8" scale="73" r:id="rId1"/>
</worksheet>
</file>

<file path=xl/worksheets/sheet13.xml><?xml version="1.0" encoding="utf-8"?>
<worksheet xmlns="http://schemas.openxmlformats.org/spreadsheetml/2006/main" xmlns:r="http://schemas.openxmlformats.org/officeDocument/2006/relationships">
  <dimension ref="A1:IU39"/>
  <sheetViews>
    <sheetView showGridLines="0" view="pageBreakPreview" zoomScale="70" zoomScaleNormal="85" zoomScaleSheetLayoutView="70" zoomScalePageLayoutView="0" workbookViewId="0" topLeftCell="A1">
      <selection activeCell="M32" sqref="M32"/>
    </sheetView>
  </sheetViews>
  <sheetFormatPr defaultColWidth="9.00390625" defaultRowHeight="13.5"/>
  <cols>
    <col min="1" max="1" width="17.75390625" style="2" customWidth="1"/>
    <col min="2" max="2" width="12.25390625" style="15" customWidth="1"/>
    <col min="3" max="3" width="14.375" style="2" customWidth="1"/>
    <col min="4" max="4" width="30.625" style="2" customWidth="1"/>
    <col min="5" max="5" width="39.625" style="2" customWidth="1"/>
    <col min="6" max="6" width="2.625" style="2" customWidth="1"/>
    <col min="7" max="16384" width="9.00390625" style="2" customWidth="1"/>
  </cols>
  <sheetData>
    <row r="1" spans="1:14" ht="14.25">
      <c r="A1" s="152" t="s">
        <v>584</v>
      </c>
      <c r="B1" s="3"/>
      <c r="N1" s="592"/>
    </row>
    <row r="2" spans="1:14" ht="14.25">
      <c r="A2" s="1"/>
      <c r="B2" s="3"/>
      <c r="N2" s="592"/>
    </row>
    <row r="3" spans="1:14" ht="13.5">
      <c r="A3" s="152" t="s">
        <v>216</v>
      </c>
      <c r="N3" s="592"/>
    </row>
    <row r="4" spans="1:14" s="11" customFormat="1" ht="13.5" customHeight="1">
      <c r="A4" s="10" t="s">
        <v>1</v>
      </c>
      <c r="B4" s="5" t="s">
        <v>28</v>
      </c>
      <c r="C4" s="5" t="s">
        <v>39</v>
      </c>
      <c r="D4" s="5" t="s">
        <v>40</v>
      </c>
      <c r="E4" s="5" t="s">
        <v>330</v>
      </c>
      <c r="N4" s="593"/>
    </row>
    <row r="5" spans="1:14" s="11" customFormat="1" ht="35.25" customHeight="1">
      <c r="A5" s="8" t="s">
        <v>316</v>
      </c>
      <c r="B5" s="12" t="s">
        <v>2</v>
      </c>
      <c r="C5" s="13"/>
      <c r="D5" s="13"/>
      <c r="E5" s="13"/>
      <c r="N5" s="593"/>
    </row>
    <row r="6" spans="1:14" s="11" customFormat="1" ht="35.25" customHeight="1">
      <c r="A6" s="6"/>
      <c r="B6" s="12" t="s">
        <v>3</v>
      </c>
      <c r="C6" s="13"/>
      <c r="D6" s="13"/>
      <c r="E6" s="13"/>
      <c r="N6" s="594"/>
    </row>
    <row r="7" spans="1:14" s="11" customFormat="1" ht="35.25" customHeight="1">
      <c r="A7" s="7"/>
      <c r="B7" s="12" t="s">
        <v>4</v>
      </c>
      <c r="C7" s="13"/>
      <c r="D7" s="13"/>
      <c r="E7" s="13"/>
      <c r="N7" s="595"/>
    </row>
    <row r="8" spans="1:14" s="11" customFormat="1" ht="35.25" customHeight="1">
      <c r="A8" s="831" t="s">
        <v>320</v>
      </c>
      <c r="B8" s="12" t="s">
        <v>2</v>
      </c>
      <c r="C8" s="13"/>
      <c r="D8" s="13"/>
      <c r="E8" s="13"/>
      <c r="G8" s="830"/>
      <c r="N8" s="595"/>
    </row>
    <row r="9" spans="1:14" s="11" customFormat="1" ht="35.25" customHeight="1">
      <c r="A9" s="832"/>
      <c r="B9" s="12" t="s">
        <v>3</v>
      </c>
      <c r="C9" s="13"/>
      <c r="D9" s="13"/>
      <c r="E9" s="13"/>
      <c r="G9" s="830"/>
      <c r="N9" s="595"/>
    </row>
    <row r="10" spans="1:14" s="11" customFormat="1" ht="35.25" customHeight="1">
      <c r="A10" s="833"/>
      <c r="B10" s="12" t="s">
        <v>4</v>
      </c>
      <c r="C10" s="13"/>
      <c r="D10" s="13"/>
      <c r="E10" s="13"/>
      <c r="G10" s="830"/>
      <c r="N10" s="594"/>
    </row>
    <row r="11" spans="1:14" s="11" customFormat="1" ht="35.25" customHeight="1">
      <c r="A11" s="6" t="s">
        <v>583</v>
      </c>
      <c r="B11" s="12" t="s">
        <v>2</v>
      </c>
      <c r="C11" s="13"/>
      <c r="D11" s="13"/>
      <c r="E11" s="13"/>
      <c r="G11" s="830"/>
      <c r="N11" s="595"/>
    </row>
    <row r="12" spans="1:14" s="11" customFormat="1" ht="35.25" customHeight="1">
      <c r="A12" s="6"/>
      <c r="B12" s="12" t="s">
        <v>3</v>
      </c>
      <c r="C12" s="13"/>
      <c r="D12" s="13"/>
      <c r="E12" s="13"/>
      <c r="G12" s="830"/>
      <c r="N12" s="595"/>
    </row>
    <row r="13" spans="1:14" s="11" customFormat="1" ht="35.25" customHeight="1">
      <c r="A13" s="6"/>
      <c r="B13" s="12" t="s">
        <v>4</v>
      </c>
      <c r="C13" s="13"/>
      <c r="D13" s="13"/>
      <c r="E13" s="13"/>
      <c r="G13" s="830"/>
      <c r="N13" s="595"/>
    </row>
    <row r="14" spans="1:14" s="11" customFormat="1" ht="35.25" customHeight="1">
      <c r="A14" s="831" t="s">
        <v>579</v>
      </c>
      <c r="B14" s="12" t="s">
        <v>2</v>
      </c>
      <c r="C14" s="13"/>
      <c r="D14" s="13"/>
      <c r="E14" s="13"/>
      <c r="G14" s="830"/>
      <c r="N14" s="594"/>
    </row>
    <row r="15" spans="1:14" s="11" customFormat="1" ht="35.25" customHeight="1">
      <c r="A15" s="832"/>
      <c r="B15" s="12" t="s">
        <v>3</v>
      </c>
      <c r="C15" s="13"/>
      <c r="D15" s="13"/>
      <c r="E15" s="13"/>
      <c r="G15" s="830"/>
      <c r="N15" s="595"/>
    </row>
    <row r="16" spans="1:14" s="11" customFormat="1" ht="35.25" customHeight="1">
      <c r="A16" s="833"/>
      <c r="B16" s="12" t="s">
        <v>4</v>
      </c>
      <c r="C16" s="13"/>
      <c r="D16" s="13"/>
      <c r="E16" s="13"/>
      <c r="G16" s="830"/>
      <c r="N16" s="595"/>
    </row>
    <row r="17" spans="1:14" s="11" customFormat="1" ht="35.25" customHeight="1">
      <c r="A17" s="8" t="s">
        <v>580</v>
      </c>
      <c r="B17" s="12" t="s">
        <v>2</v>
      </c>
      <c r="C17" s="13"/>
      <c r="D17" s="13"/>
      <c r="E17" s="13"/>
      <c r="G17" s="830"/>
      <c r="N17" s="595"/>
    </row>
    <row r="18" spans="1:14" s="11" customFormat="1" ht="35.25" customHeight="1">
      <c r="A18" s="6"/>
      <c r="B18" s="12" t="s">
        <v>3</v>
      </c>
      <c r="C18" s="13"/>
      <c r="D18" s="13"/>
      <c r="E18" s="13"/>
      <c r="G18" s="830"/>
      <c r="N18" s="594"/>
    </row>
    <row r="19" spans="1:14" s="11" customFormat="1" ht="35.25" customHeight="1">
      <c r="A19" s="7"/>
      <c r="B19" s="12" t="s">
        <v>4</v>
      </c>
      <c r="C19" s="13"/>
      <c r="D19" s="13"/>
      <c r="E19" s="13"/>
      <c r="G19" s="830"/>
      <c r="N19" s="595"/>
    </row>
    <row r="20" spans="1:14" s="11" customFormat="1" ht="35.25" customHeight="1">
      <c r="A20" s="831" t="s">
        <v>596</v>
      </c>
      <c r="B20" s="12" t="s">
        <v>2</v>
      </c>
      <c r="C20" s="13"/>
      <c r="D20" s="13"/>
      <c r="E20" s="13"/>
      <c r="G20" s="23"/>
      <c r="N20" s="595"/>
    </row>
    <row r="21" spans="1:14" s="11" customFormat="1" ht="35.25" customHeight="1">
      <c r="A21" s="832"/>
      <c r="B21" s="12" t="s">
        <v>3</v>
      </c>
      <c r="C21" s="13"/>
      <c r="D21" s="13"/>
      <c r="E21" s="13"/>
      <c r="G21" s="23"/>
      <c r="N21" s="595"/>
    </row>
    <row r="22" spans="1:14" s="11" customFormat="1" ht="35.25" customHeight="1">
      <c r="A22" s="833"/>
      <c r="B22" s="12" t="s">
        <v>4</v>
      </c>
      <c r="C22" s="13"/>
      <c r="D22" s="13"/>
      <c r="E22" s="13"/>
      <c r="G22" s="23"/>
      <c r="N22" s="594"/>
    </row>
    <row r="23" spans="1:14" s="11" customFormat="1" ht="35.25" customHeight="1">
      <c r="A23" s="8" t="s">
        <v>572</v>
      </c>
      <c r="B23" s="12" t="s">
        <v>2</v>
      </c>
      <c r="C23" s="13"/>
      <c r="D23" s="13"/>
      <c r="E23" s="13"/>
      <c r="G23" s="23"/>
      <c r="N23" s="594"/>
    </row>
    <row r="24" spans="1:14" s="11" customFormat="1" ht="35.25" customHeight="1">
      <c r="A24" s="6"/>
      <c r="B24" s="12" t="s">
        <v>3</v>
      </c>
      <c r="C24" s="13"/>
      <c r="D24" s="13"/>
      <c r="E24" s="13"/>
      <c r="G24" s="23"/>
      <c r="N24" s="595"/>
    </row>
    <row r="25" spans="1:14" s="11" customFormat="1" ht="35.25" customHeight="1">
      <c r="A25" s="7"/>
      <c r="B25" s="12" t="s">
        <v>4</v>
      </c>
      <c r="C25" s="13"/>
      <c r="D25" s="13"/>
      <c r="E25" s="13"/>
      <c r="G25" s="23"/>
      <c r="N25" s="595"/>
    </row>
    <row r="26" spans="1:14" s="163" customFormat="1" ht="12.75" customHeight="1">
      <c r="A26" s="17"/>
      <c r="B26" s="16"/>
      <c r="C26" s="17"/>
      <c r="D26" s="17"/>
      <c r="E26" s="17"/>
      <c r="G26" s="23"/>
      <c r="N26" s="595"/>
    </row>
    <row r="27" spans="1:14" s="163" customFormat="1" ht="12.75" customHeight="1">
      <c r="A27" s="17" t="s">
        <v>196</v>
      </c>
      <c r="B27" s="16"/>
      <c r="C27" s="17"/>
      <c r="D27" s="17"/>
      <c r="E27" s="17"/>
      <c r="G27" s="23"/>
      <c r="N27" s="595"/>
    </row>
    <row r="28" spans="1:255" ht="15.75" customHeight="1">
      <c r="A28" s="14" t="s">
        <v>251</v>
      </c>
      <c r="B28" s="16"/>
      <c r="C28" s="17"/>
      <c r="D28" s="17"/>
      <c r="E28" s="17"/>
      <c r="F28" s="24"/>
      <c r="G28" s="23"/>
      <c r="H28" s="9"/>
      <c r="I28" s="9"/>
      <c r="J28" s="9"/>
      <c r="K28" s="9"/>
      <c r="L28" s="9"/>
      <c r="M28" s="9"/>
      <c r="N28" s="596"/>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9"/>
      <c r="BT28" s="9"/>
      <c r="BU28" s="9"/>
      <c r="BV28" s="9"/>
      <c r="BW28" s="9"/>
      <c r="BX28" s="9"/>
      <c r="BY28" s="9"/>
      <c r="BZ28" s="9"/>
      <c r="CA28" s="9"/>
      <c r="CB28" s="9"/>
      <c r="CC28" s="9"/>
      <c r="CD28" s="9"/>
      <c r="CE28" s="9"/>
      <c r="CF28" s="9"/>
      <c r="CG28" s="9"/>
      <c r="CH28" s="9"/>
      <c r="CI28" s="9"/>
      <c r="CJ28" s="9"/>
      <c r="CK28" s="9"/>
      <c r="CL28" s="9"/>
      <c r="CM28" s="9"/>
      <c r="CN28" s="9"/>
      <c r="CO28" s="9"/>
      <c r="CP28" s="9"/>
      <c r="CQ28" s="9"/>
      <c r="CR28" s="9"/>
      <c r="CS28" s="9"/>
      <c r="CT28" s="9"/>
      <c r="CU28" s="9"/>
      <c r="CV28" s="9"/>
      <c r="CW28" s="9"/>
      <c r="CX28" s="9"/>
      <c r="CY28" s="9"/>
      <c r="CZ28" s="9"/>
      <c r="DA28" s="9"/>
      <c r="DB28" s="9"/>
      <c r="DC28" s="9"/>
      <c r="DD28" s="9"/>
      <c r="DE28" s="9"/>
      <c r="DF28" s="9"/>
      <c r="DG28" s="9"/>
      <c r="DH28" s="9"/>
      <c r="DI28" s="9"/>
      <c r="DJ28" s="9"/>
      <c r="DK28" s="9"/>
      <c r="DL28" s="9"/>
      <c r="DM28" s="9"/>
      <c r="DN28" s="9"/>
      <c r="DO28" s="9"/>
      <c r="DP28" s="9"/>
      <c r="DQ28" s="9"/>
      <c r="DR28" s="9"/>
      <c r="DS28" s="9"/>
      <c r="DT28" s="9"/>
      <c r="DU28" s="9"/>
      <c r="DV28" s="9"/>
      <c r="DW28" s="9"/>
      <c r="DX28" s="9"/>
      <c r="DY28" s="9"/>
      <c r="DZ28" s="9"/>
      <c r="EA28" s="9"/>
      <c r="EB28" s="9"/>
      <c r="EC28" s="9"/>
      <c r="ED28" s="9"/>
      <c r="EE28" s="9"/>
      <c r="EF28" s="9"/>
      <c r="EG28" s="9"/>
      <c r="EH28" s="9"/>
      <c r="EI28" s="9"/>
      <c r="EJ28" s="9"/>
      <c r="EK28" s="9"/>
      <c r="EL28" s="9"/>
      <c r="EM28" s="9"/>
      <c r="EN28" s="9"/>
      <c r="EO28" s="9"/>
      <c r="EP28" s="9"/>
      <c r="EQ28" s="9"/>
      <c r="ER28" s="9"/>
      <c r="ES28" s="9"/>
      <c r="ET28" s="9"/>
      <c r="EU28" s="9"/>
      <c r="EV28" s="9"/>
      <c r="EW28" s="9"/>
      <c r="EX28" s="9"/>
      <c r="EY28" s="9"/>
      <c r="EZ28" s="9"/>
      <c r="FA28" s="9"/>
      <c r="FB28" s="9"/>
      <c r="FC28" s="9"/>
      <c r="FD28" s="9"/>
      <c r="FE28" s="9"/>
      <c r="FF28" s="9"/>
      <c r="FG28" s="9"/>
      <c r="FH28" s="9"/>
      <c r="FI28" s="9"/>
      <c r="FJ28" s="9"/>
      <c r="FK28" s="9"/>
      <c r="FL28" s="9"/>
      <c r="FM28" s="9"/>
      <c r="FN28" s="9"/>
      <c r="FO28" s="9"/>
      <c r="FP28" s="9"/>
      <c r="FQ28" s="9"/>
      <c r="FR28" s="9"/>
      <c r="FS28" s="9"/>
      <c r="FT28" s="9"/>
      <c r="FU28" s="9"/>
      <c r="FV28" s="9"/>
      <c r="FW28" s="9"/>
      <c r="FX28" s="9"/>
      <c r="FY28" s="9"/>
      <c r="FZ28" s="9"/>
      <c r="GA28" s="9"/>
      <c r="GB28" s="9"/>
      <c r="GC28" s="9"/>
      <c r="GD28" s="9"/>
      <c r="GE28" s="9"/>
      <c r="GF28" s="9"/>
      <c r="GG28" s="9"/>
      <c r="GH28" s="9"/>
      <c r="GI28" s="9"/>
      <c r="GJ28" s="9"/>
      <c r="GK28" s="9"/>
      <c r="GL28" s="9"/>
      <c r="GM28" s="9"/>
      <c r="GN28" s="9"/>
      <c r="GO28" s="9"/>
      <c r="GP28" s="9"/>
      <c r="GQ28" s="9"/>
      <c r="GR28" s="9"/>
      <c r="GS28" s="9"/>
      <c r="GT28" s="9"/>
      <c r="GU28" s="9"/>
      <c r="GV28" s="9"/>
      <c r="GW28" s="9"/>
      <c r="GX28" s="9"/>
      <c r="GY28" s="9"/>
      <c r="GZ28" s="9"/>
      <c r="HA28" s="9"/>
      <c r="HB28" s="9"/>
      <c r="HC28" s="9"/>
      <c r="HD28" s="9"/>
      <c r="HE28" s="9"/>
      <c r="HF28" s="9"/>
      <c r="HG28" s="9"/>
      <c r="HH28" s="9"/>
      <c r="HI28" s="9"/>
      <c r="HJ28" s="9"/>
      <c r="HK28" s="9"/>
      <c r="HL28" s="9"/>
      <c r="HM28" s="9"/>
      <c r="HN28" s="9"/>
      <c r="HO28" s="9"/>
      <c r="HP28" s="9"/>
      <c r="HQ28" s="9"/>
      <c r="HR28" s="9"/>
      <c r="HS28" s="9"/>
      <c r="HT28" s="9"/>
      <c r="HU28" s="9"/>
      <c r="HV28" s="9"/>
      <c r="HW28" s="9"/>
      <c r="HX28" s="9"/>
      <c r="HY28" s="9"/>
      <c r="HZ28" s="9"/>
      <c r="IA28" s="9"/>
      <c r="IB28" s="9"/>
      <c r="IC28" s="9"/>
      <c r="ID28" s="9"/>
      <c r="IE28" s="9"/>
      <c r="IF28" s="9"/>
      <c r="IG28" s="9"/>
      <c r="IH28" s="9"/>
      <c r="II28" s="9"/>
      <c r="IJ28" s="9"/>
      <c r="IK28" s="9"/>
      <c r="IL28" s="9"/>
      <c r="IM28" s="9"/>
      <c r="IN28" s="9"/>
      <c r="IO28" s="9"/>
      <c r="IP28" s="9"/>
      <c r="IQ28" s="9"/>
      <c r="IR28" s="9"/>
      <c r="IS28" s="9"/>
      <c r="IT28" s="9"/>
      <c r="IU28" s="9"/>
    </row>
    <row r="29" spans="1:7" ht="13.5" customHeight="1">
      <c r="A29" s="14" t="s">
        <v>263</v>
      </c>
      <c r="B29" s="9"/>
      <c r="C29" s="9"/>
      <c r="D29" s="9"/>
      <c r="E29" s="9"/>
      <c r="G29" s="23"/>
    </row>
    <row r="30" spans="1:5" ht="13.5" customHeight="1">
      <c r="A30" s="14" t="s">
        <v>264</v>
      </c>
      <c r="B30" s="9"/>
      <c r="C30" s="9"/>
      <c r="D30" s="9"/>
      <c r="E30" s="9"/>
    </row>
    <row r="31" spans="1:5" s="152" customFormat="1" ht="13.5" customHeight="1">
      <c r="A31" s="48" t="s">
        <v>265</v>
      </c>
      <c r="B31" s="78"/>
      <c r="C31" s="78"/>
      <c r="D31" s="78"/>
      <c r="E31" s="78"/>
    </row>
    <row r="32" spans="1:5" s="152" customFormat="1" ht="13.5" customHeight="1">
      <c r="A32" s="48" t="s">
        <v>266</v>
      </c>
      <c r="B32" s="78"/>
      <c r="C32" s="78"/>
      <c r="D32" s="78"/>
      <c r="E32" s="78"/>
    </row>
    <row r="33" spans="1:5" ht="13.5" customHeight="1">
      <c r="A33" s="48" t="s">
        <v>267</v>
      </c>
      <c r="B33" s="9"/>
      <c r="C33" s="9"/>
      <c r="D33" s="9"/>
      <c r="E33" s="9"/>
    </row>
    <row r="34" ht="13.5">
      <c r="A34" s="18" t="s">
        <v>268</v>
      </c>
    </row>
    <row r="35" ht="13.5">
      <c r="A35" s="18"/>
    </row>
    <row r="36" spans="1:2" ht="13.5">
      <c r="A36" s="14"/>
      <c r="B36" s="2"/>
    </row>
    <row r="37" ht="13.5">
      <c r="B37" s="2"/>
    </row>
    <row r="38" ht="13.5">
      <c r="B38" s="2"/>
    </row>
    <row r="39" ht="13.5">
      <c r="B39" s="2"/>
    </row>
  </sheetData>
  <sheetProtection/>
  <mergeCells count="6">
    <mergeCell ref="G8:G14"/>
    <mergeCell ref="G15:G16"/>
    <mergeCell ref="G17:G19"/>
    <mergeCell ref="A8:A10"/>
    <mergeCell ref="A14:A16"/>
    <mergeCell ref="A20:A22"/>
  </mergeCells>
  <printOptions/>
  <pageMargins left="0.7874015748031497" right="0.7874015748031497" top="0.7874015748031497" bottom="0.5905511811023623" header="0.5118110236220472" footer="0.5118110236220472"/>
  <pageSetup fitToHeight="2" horizontalDpi="600" verticalDpi="600" orientation="portrait" paperSize="9" scale="60"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1:K17"/>
  <sheetViews>
    <sheetView showGridLines="0" view="pageBreakPreview" zoomScaleNormal="75" zoomScaleSheetLayoutView="100" zoomScalePageLayoutView="0" workbookViewId="0" topLeftCell="A1">
      <selection activeCell="E25" sqref="E25"/>
    </sheetView>
  </sheetViews>
  <sheetFormatPr defaultColWidth="9.00390625" defaultRowHeight="13.5"/>
  <cols>
    <col min="1" max="2" width="9.00390625" style="152" customWidth="1"/>
    <col min="3" max="3" width="13.375" style="152" customWidth="1"/>
    <col min="4" max="4" width="17.50390625" style="152" customWidth="1"/>
    <col min="5" max="5" width="23.50390625" style="152" customWidth="1"/>
    <col min="6" max="6" width="25.75390625" style="152" customWidth="1"/>
    <col min="7" max="16384" width="9.00390625" style="152" customWidth="1"/>
  </cols>
  <sheetData>
    <row r="1" spans="1:11" ht="14.25">
      <c r="A1" s="152" t="s">
        <v>585</v>
      </c>
      <c r="B1" s="70"/>
      <c r="E1" s="168"/>
      <c r="F1" s="169"/>
      <c r="H1" s="293"/>
      <c r="I1" s="293"/>
      <c r="J1" s="293"/>
      <c r="K1" s="293"/>
    </row>
    <row r="2" spans="1:11" ht="40.5" customHeight="1">
      <c r="A2" s="37"/>
      <c r="H2" s="293"/>
      <c r="I2" s="293"/>
      <c r="J2" s="293"/>
      <c r="K2" s="293"/>
    </row>
    <row r="3" spans="1:11" s="50" customFormat="1" ht="17.25" customHeight="1">
      <c r="A3" s="718" t="s">
        <v>1</v>
      </c>
      <c r="B3" s="719"/>
      <c r="C3" s="719"/>
      <c r="D3" s="720"/>
      <c r="E3" s="71" t="s">
        <v>94</v>
      </c>
      <c r="F3" s="71" t="s">
        <v>18</v>
      </c>
      <c r="H3" s="68"/>
      <c r="I3" s="68"/>
      <c r="J3" s="68"/>
      <c r="K3" s="68"/>
    </row>
    <row r="4" spans="1:11" s="50" customFormat="1" ht="17.25" customHeight="1">
      <c r="A4" s="769" t="s">
        <v>586</v>
      </c>
      <c r="B4" s="770"/>
      <c r="C4" s="770"/>
      <c r="D4" s="768"/>
      <c r="E4" s="67"/>
      <c r="F4" s="67"/>
      <c r="H4" s="68"/>
      <c r="I4" s="69"/>
      <c r="J4" s="69"/>
      <c r="K4" s="68"/>
    </row>
    <row r="5" spans="1:11" s="50" customFormat="1" ht="17.25" customHeight="1">
      <c r="A5" s="766" t="s">
        <v>587</v>
      </c>
      <c r="B5" s="770"/>
      <c r="C5" s="770"/>
      <c r="D5" s="768"/>
      <c r="E5" s="67"/>
      <c r="F5" s="67"/>
      <c r="H5" s="68"/>
      <c r="I5" s="69"/>
      <c r="J5" s="69"/>
      <c r="K5" s="68"/>
    </row>
    <row r="6" spans="1:6" s="50" customFormat="1" ht="17.25" customHeight="1">
      <c r="A6" s="766" t="s">
        <v>312</v>
      </c>
      <c r="B6" s="770"/>
      <c r="C6" s="770"/>
      <c r="D6" s="768"/>
      <c r="E6" s="72"/>
      <c r="F6" s="73"/>
    </row>
    <row r="7" spans="1:6" s="50" customFormat="1" ht="17.25" customHeight="1">
      <c r="A7" s="773" t="s">
        <v>313</v>
      </c>
      <c r="B7" s="774"/>
      <c r="C7" s="774"/>
      <c r="D7" s="775"/>
      <c r="E7" s="72"/>
      <c r="F7" s="73"/>
    </row>
    <row r="8" spans="1:6" s="50" customFormat="1" ht="17.25" customHeight="1">
      <c r="A8" s="766" t="s">
        <v>72</v>
      </c>
      <c r="B8" s="767"/>
      <c r="C8" s="767"/>
      <c r="D8" s="32"/>
      <c r="E8" s="72"/>
      <c r="F8" s="73"/>
    </row>
    <row r="9" spans="1:6" s="50" customFormat="1" ht="17.25" customHeight="1">
      <c r="A9" s="766" t="s">
        <v>73</v>
      </c>
      <c r="B9" s="767"/>
      <c r="C9" s="767"/>
      <c r="D9" s="32"/>
      <c r="E9" s="72"/>
      <c r="F9" s="73"/>
    </row>
    <row r="10" spans="1:6" s="50" customFormat="1" ht="17.25" customHeight="1">
      <c r="A10" s="784" t="s">
        <v>276</v>
      </c>
      <c r="B10" s="785"/>
      <c r="C10" s="785"/>
      <c r="D10" s="786"/>
      <c r="E10" s="72"/>
      <c r="F10" s="73"/>
    </row>
    <row r="11" spans="1:6" s="50" customFormat="1" ht="17.25" customHeight="1">
      <c r="A11" s="766" t="s">
        <v>277</v>
      </c>
      <c r="B11" s="770"/>
      <c r="C11" s="770"/>
      <c r="D11" s="768"/>
      <c r="E11" s="72"/>
      <c r="F11" s="73"/>
    </row>
    <row r="12" spans="1:6" s="50" customFormat="1" ht="17.25" customHeight="1">
      <c r="A12" s="773" t="s">
        <v>279</v>
      </c>
      <c r="B12" s="774"/>
      <c r="C12" s="774"/>
      <c r="D12" s="775"/>
      <c r="E12" s="74"/>
      <c r="F12" s="74"/>
    </row>
    <row r="13" spans="1:6" s="50" customFormat="1" ht="17.25" customHeight="1">
      <c r="A13" s="773" t="s">
        <v>595</v>
      </c>
      <c r="B13" s="774"/>
      <c r="C13" s="774"/>
      <c r="D13" s="775"/>
      <c r="E13" s="72"/>
      <c r="F13" s="72"/>
    </row>
    <row r="14" spans="1:6" s="50" customFormat="1" ht="17.25" customHeight="1">
      <c r="A14" s="776" t="s">
        <v>25</v>
      </c>
      <c r="B14" s="777"/>
      <c r="C14" s="778"/>
      <c r="D14" s="76" t="s">
        <v>26</v>
      </c>
      <c r="E14" s="72"/>
      <c r="F14" s="73"/>
    </row>
    <row r="15" spans="1:6" s="50" customFormat="1" ht="17.25" customHeight="1">
      <c r="A15" s="779"/>
      <c r="B15" s="780"/>
      <c r="C15" s="781"/>
      <c r="D15" s="76" t="s">
        <v>27</v>
      </c>
      <c r="E15" s="67"/>
      <c r="F15" s="67"/>
    </row>
    <row r="16" spans="1:6" s="68" customFormat="1" ht="17.25" customHeight="1">
      <c r="A16" s="155" t="s">
        <v>189</v>
      </c>
      <c r="B16" s="155"/>
      <c r="C16" s="155"/>
      <c r="D16" s="155"/>
      <c r="E16" s="155"/>
      <c r="F16" s="155"/>
    </row>
    <row r="17" spans="1:6" ht="13.5">
      <c r="A17" s="772" t="s">
        <v>588</v>
      </c>
      <c r="B17" s="772"/>
      <c r="C17" s="772"/>
      <c r="D17" s="772"/>
      <c r="E17" s="772"/>
      <c r="F17" s="772"/>
    </row>
  </sheetData>
  <sheetProtection/>
  <mergeCells count="13">
    <mergeCell ref="A17:F17"/>
    <mergeCell ref="A13:D13"/>
    <mergeCell ref="A14:C15"/>
    <mergeCell ref="A12:D12"/>
    <mergeCell ref="A8:C8"/>
    <mergeCell ref="A11:D11"/>
    <mergeCell ref="A10:D10"/>
    <mergeCell ref="A9:C9"/>
    <mergeCell ref="A6:D6"/>
    <mergeCell ref="A7:D7"/>
    <mergeCell ref="A3:D3"/>
    <mergeCell ref="A4:D4"/>
    <mergeCell ref="A5:D5"/>
  </mergeCells>
  <printOptions/>
  <pageMargins left="0.75" right="0.43" top="1" bottom="1" header="0.512" footer="0.512"/>
  <pageSetup fitToHeight="1" fitToWidth="1" horizontalDpi="600" verticalDpi="600" orientation="portrait" paperSize="9" scale="94"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IR29"/>
  <sheetViews>
    <sheetView showGridLines="0" view="pageBreakPreview" zoomScaleNormal="85" zoomScaleSheetLayoutView="100" zoomScalePageLayoutView="0" workbookViewId="0" topLeftCell="A1">
      <selection activeCell="L11" sqref="L11"/>
    </sheetView>
  </sheetViews>
  <sheetFormatPr defaultColWidth="9.00390625" defaultRowHeight="13.5"/>
  <cols>
    <col min="1" max="1" width="30.75390625" style="2" customWidth="1"/>
    <col min="2" max="2" width="45.375" style="15" customWidth="1"/>
    <col min="3" max="3" width="45.375" style="2" customWidth="1"/>
    <col min="4" max="4" width="2.625" style="2" customWidth="1"/>
    <col min="5" max="16384" width="9.00390625" style="2" customWidth="1"/>
  </cols>
  <sheetData>
    <row r="1" spans="1:2" ht="14.25">
      <c r="A1" s="152" t="s">
        <v>589</v>
      </c>
      <c r="B1" s="3"/>
    </row>
    <row r="2" spans="1:2" ht="14.25">
      <c r="A2" s="1"/>
      <c r="B2" s="3"/>
    </row>
    <row r="3" ht="17.25">
      <c r="A3" s="19"/>
    </row>
    <row r="4" spans="1:3" s="11" customFormat="1" ht="33" customHeight="1">
      <c r="A4" s="307" t="s">
        <v>1</v>
      </c>
      <c r="B4" s="308" t="s">
        <v>207</v>
      </c>
      <c r="C4" s="308" t="s">
        <v>208</v>
      </c>
    </row>
    <row r="5" spans="1:3" s="11" customFormat="1" ht="33" customHeight="1">
      <c r="A5" s="309" t="s">
        <v>311</v>
      </c>
      <c r="B5" s="314"/>
      <c r="C5" s="314"/>
    </row>
    <row r="6" spans="1:3" s="11" customFormat="1" ht="33" customHeight="1">
      <c r="A6" s="309" t="s">
        <v>312</v>
      </c>
      <c r="B6" s="314"/>
      <c r="C6" s="314"/>
    </row>
    <row r="7" spans="1:3" s="11" customFormat="1" ht="33" customHeight="1">
      <c r="A7" s="309" t="s">
        <v>313</v>
      </c>
      <c r="B7" s="314"/>
      <c r="C7" s="314"/>
    </row>
    <row r="8" spans="1:3" s="11" customFormat="1" ht="33" customHeight="1">
      <c r="A8" s="309" t="s">
        <v>314</v>
      </c>
      <c r="B8" s="314"/>
      <c r="C8" s="314"/>
    </row>
    <row r="9" spans="1:3" s="11" customFormat="1" ht="33" customHeight="1">
      <c r="A9" s="309" t="s">
        <v>72</v>
      </c>
      <c r="B9" s="314"/>
      <c r="C9" s="314"/>
    </row>
    <row r="10" spans="1:3" s="11" customFormat="1" ht="33" customHeight="1">
      <c r="A10" s="309" t="s">
        <v>73</v>
      </c>
      <c r="B10" s="314"/>
      <c r="C10" s="314"/>
    </row>
    <row r="11" spans="1:3" s="11" customFormat="1" ht="33" customHeight="1">
      <c r="A11" s="309" t="s">
        <v>315</v>
      </c>
      <c r="B11" s="314"/>
      <c r="C11" s="314"/>
    </row>
    <row r="12" spans="1:3" s="11" customFormat="1" ht="35.25" customHeight="1">
      <c r="A12" s="309" t="s">
        <v>316</v>
      </c>
      <c r="B12" s="12"/>
      <c r="C12" s="13"/>
    </row>
    <row r="13" spans="1:5" s="11" customFormat="1" ht="35.25" customHeight="1">
      <c r="A13" s="309" t="s">
        <v>320</v>
      </c>
      <c r="B13" s="12"/>
      <c r="C13" s="13"/>
      <c r="E13" s="830"/>
    </row>
    <row r="14" spans="1:5" s="11" customFormat="1" ht="35.25" customHeight="1">
      <c r="A14" s="309" t="s">
        <v>317</v>
      </c>
      <c r="B14" s="12"/>
      <c r="C14" s="13"/>
      <c r="E14" s="830"/>
    </row>
    <row r="15" spans="1:5" s="11" customFormat="1" ht="35.25" customHeight="1">
      <c r="A15" s="309" t="s">
        <v>318</v>
      </c>
      <c r="B15" s="12"/>
      <c r="C15" s="13"/>
      <c r="E15" s="830"/>
    </row>
    <row r="16" spans="1:5" s="11" customFormat="1" ht="35.25" customHeight="1">
      <c r="A16" s="309" t="s">
        <v>321</v>
      </c>
      <c r="B16" s="12"/>
      <c r="C16" s="13"/>
      <c r="E16" s="23"/>
    </row>
    <row r="17" spans="1:5" s="11" customFormat="1" ht="35.25" customHeight="1">
      <c r="A17" s="309" t="s">
        <v>322</v>
      </c>
      <c r="B17" s="12"/>
      <c r="C17" s="13"/>
      <c r="E17" s="23"/>
    </row>
    <row r="18" spans="1:5" s="11" customFormat="1" ht="35.25" customHeight="1">
      <c r="A18" s="412" t="s">
        <v>319</v>
      </c>
      <c r="B18" s="12"/>
      <c r="C18" s="13"/>
      <c r="E18" s="23"/>
    </row>
    <row r="19" spans="1:5" s="11" customFormat="1" ht="35.25" customHeight="1">
      <c r="A19" s="412" t="s">
        <v>323</v>
      </c>
      <c r="B19" s="12"/>
      <c r="C19" s="13"/>
      <c r="E19" s="23"/>
    </row>
    <row r="20" spans="1:5" s="11" customFormat="1" ht="35.25" customHeight="1">
      <c r="A20" s="413" t="s">
        <v>106</v>
      </c>
      <c r="B20" s="371"/>
      <c r="C20" s="372"/>
      <c r="E20" s="23"/>
    </row>
    <row r="21" spans="1:5" s="163" customFormat="1" ht="35.25" customHeight="1">
      <c r="A21" s="17"/>
      <c r="B21" s="16"/>
      <c r="C21" s="17"/>
      <c r="E21" s="23"/>
    </row>
    <row r="22" spans="1:5" s="163" customFormat="1" ht="35.25" customHeight="1">
      <c r="A22" s="310" t="s">
        <v>329</v>
      </c>
      <c r="B22" s="311"/>
      <c r="C22" s="312" t="s">
        <v>206</v>
      </c>
      <c r="E22" s="23"/>
    </row>
    <row r="23" spans="1:5" s="163" customFormat="1" ht="35.25" customHeight="1">
      <c r="A23" s="310" t="s">
        <v>328</v>
      </c>
      <c r="B23" s="313"/>
      <c r="C23" s="312" t="s">
        <v>206</v>
      </c>
      <c r="E23" s="23"/>
    </row>
    <row r="24" spans="1:5" s="163" customFormat="1" ht="35.25" customHeight="1">
      <c r="A24" s="17"/>
      <c r="B24" s="16"/>
      <c r="C24" s="17"/>
      <c r="E24" s="23"/>
    </row>
    <row r="25" spans="1:5" s="163" customFormat="1" ht="12.75">
      <c r="A25" s="17" t="s">
        <v>196</v>
      </c>
      <c r="B25" s="16"/>
      <c r="C25" s="17"/>
      <c r="E25" s="23"/>
    </row>
    <row r="26" spans="1:252" ht="15.75" customHeight="1">
      <c r="A26" s="14" t="s">
        <v>251</v>
      </c>
      <c r="B26" s="16"/>
      <c r="C26" s="17"/>
      <c r="D26" s="24"/>
      <c r="E26" s="23"/>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c r="CJ26" s="9"/>
      <c r="CK26" s="9"/>
      <c r="CL26" s="9"/>
      <c r="CM26" s="9"/>
      <c r="CN26" s="9"/>
      <c r="CO26" s="9"/>
      <c r="CP26" s="9"/>
      <c r="CQ26" s="9"/>
      <c r="CR26" s="9"/>
      <c r="CS26" s="9"/>
      <c r="CT26" s="9"/>
      <c r="CU26" s="9"/>
      <c r="CV26" s="9"/>
      <c r="CW26" s="9"/>
      <c r="CX26" s="9"/>
      <c r="CY26" s="9"/>
      <c r="CZ26" s="9"/>
      <c r="DA26" s="9"/>
      <c r="DB26" s="9"/>
      <c r="DC26" s="9"/>
      <c r="DD26" s="9"/>
      <c r="DE26" s="9"/>
      <c r="DF26" s="9"/>
      <c r="DG26" s="9"/>
      <c r="DH26" s="9"/>
      <c r="DI26" s="9"/>
      <c r="DJ26" s="9"/>
      <c r="DK26" s="9"/>
      <c r="DL26" s="9"/>
      <c r="DM26" s="9"/>
      <c r="DN26" s="9"/>
      <c r="DO26" s="9"/>
      <c r="DP26" s="9"/>
      <c r="DQ26" s="9"/>
      <c r="DR26" s="9"/>
      <c r="DS26" s="9"/>
      <c r="DT26" s="9"/>
      <c r="DU26" s="9"/>
      <c r="DV26" s="9"/>
      <c r="DW26" s="9"/>
      <c r="DX26" s="9"/>
      <c r="DY26" s="9"/>
      <c r="DZ26" s="9"/>
      <c r="EA26" s="9"/>
      <c r="EB26" s="9"/>
      <c r="EC26" s="9"/>
      <c r="ED26" s="9"/>
      <c r="EE26" s="9"/>
      <c r="EF26" s="9"/>
      <c r="EG26" s="9"/>
      <c r="EH26" s="9"/>
      <c r="EI26" s="9"/>
      <c r="EJ26" s="9"/>
      <c r="EK26" s="9"/>
      <c r="EL26" s="9"/>
      <c r="EM26" s="9"/>
      <c r="EN26" s="9"/>
      <c r="EO26" s="9"/>
      <c r="EP26" s="9"/>
      <c r="EQ26" s="9"/>
      <c r="ER26" s="9"/>
      <c r="ES26" s="9"/>
      <c r="ET26" s="9"/>
      <c r="EU26" s="9"/>
      <c r="EV26" s="9"/>
      <c r="EW26" s="9"/>
      <c r="EX26" s="9"/>
      <c r="EY26" s="9"/>
      <c r="EZ26" s="9"/>
      <c r="FA26" s="9"/>
      <c r="FB26" s="9"/>
      <c r="FC26" s="9"/>
      <c r="FD26" s="9"/>
      <c r="FE26" s="9"/>
      <c r="FF26" s="9"/>
      <c r="FG26" s="9"/>
      <c r="FH26" s="9"/>
      <c r="FI26" s="9"/>
      <c r="FJ26" s="9"/>
      <c r="FK26" s="9"/>
      <c r="FL26" s="9"/>
      <c r="FM26" s="9"/>
      <c r="FN26" s="9"/>
      <c r="FO26" s="9"/>
      <c r="FP26" s="9"/>
      <c r="FQ26" s="9"/>
      <c r="FR26" s="9"/>
      <c r="FS26" s="9"/>
      <c r="FT26" s="9"/>
      <c r="FU26" s="9"/>
      <c r="FV26" s="9"/>
      <c r="FW26" s="9"/>
      <c r="FX26" s="9"/>
      <c r="FY26" s="9"/>
      <c r="FZ26" s="9"/>
      <c r="GA26" s="9"/>
      <c r="GB26" s="9"/>
      <c r="GC26" s="9"/>
      <c r="GD26" s="9"/>
      <c r="GE26" s="9"/>
      <c r="GF26" s="9"/>
      <c r="GG26" s="9"/>
      <c r="GH26" s="9"/>
      <c r="GI26" s="9"/>
      <c r="GJ26" s="9"/>
      <c r="GK26" s="9"/>
      <c r="GL26" s="9"/>
      <c r="GM26" s="9"/>
      <c r="GN26" s="9"/>
      <c r="GO26" s="9"/>
      <c r="GP26" s="9"/>
      <c r="GQ26" s="9"/>
      <c r="GR26" s="9"/>
      <c r="GS26" s="9"/>
      <c r="GT26" s="9"/>
      <c r="GU26" s="9"/>
      <c r="GV26" s="9"/>
      <c r="GW26" s="9"/>
      <c r="GX26" s="9"/>
      <c r="GY26" s="9"/>
      <c r="GZ26" s="9"/>
      <c r="HA26" s="9"/>
      <c r="HB26" s="9"/>
      <c r="HC26" s="9"/>
      <c r="HD26" s="9"/>
      <c r="HE26" s="9"/>
      <c r="HF26" s="9"/>
      <c r="HG26" s="9"/>
      <c r="HH26" s="9"/>
      <c r="HI26" s="9"/>
      <c r="HJ26" s="9"/>
      <c r="HK26" s="9"/>
      <c r="HL26" s="9"/>
      <c r="HM26" s="9"/>
      <c r="HN26" s="9"/>
      <c r="HO26" s="9"/>
      <c r="HP26" s="9"/>
      <c r="HQ26" s="9"/>
      <c r="HR26" s="9"/>
      <c r="HS26" s="9"/>
      <c r="HT26" s="9"/>
      <c r="HU26" s="9"/>
      <c r="HV26" s="9"/>
      <c r="HW26" s="9"/>
      <c r="HX26" s="9"/>
      <c r="HY26" s="9"/>
      <c r="HZ26" s="9"/>
      <c r="IA26" s="9"/>
      <c r="IB26" s="9"/>
      <c r="IC26" s="9"/>
      <c r="ID26" s="9"/>
      <c r="IE26" s="9"/>
      <c r="IF26" s="9"/>
      <c r="IG26" s="9"/>
      <c r="IH26" s="9"/>
      <c r="II26" s="9"/>
      <c r="IJ26" s="9"/>
      <c r="IK26" s="9"/>
      <c r="IL26" s="9"/>
      <c r="IM26" s="9"/>
      <c r="IN26" s="9"/>
      <c r="IO26" s="9"/>
      <c r="IP26" s="9"/>
      <c r="IQ26" s="9"/>
      <c r="IR26" s="9"/>
    </row>
    <row r="27" spans="1:5" ht="13.5" customHeight="1">
      <c r="A27" s="14" t="s">
        <v>263</v>
      </c>
      <c r="B27" s="9"/>
      <c r="C27" s="9"/>
      <c r="E27" s="23"/>
    </row>
    <row r="28" ht="13.5">
      <c r="A28" s="18"/>
    </row>
    <row r="29" spans="1:2" ht="13.5">
      <c r="A29" s="14"/>
      <c r="B29" s="2"/>
    </row>
  </sheetData>
  <sheetProtection/>
  <mergeCells count="1">
    <mergeCell ref="E13:E15"/>
  </mergeCells>
  <printOptions/>
  <pageMargins left="0.7874015748031497" right="0.7874015748031497" top="0.7874015748031497" bottom="0.5905511811023623" header="0.5118110236220472" footer="0.5118110236220472"/>
  <pageSetup fitToHeight="1" fitToWidth="1" horizontalDpi="600" verticalDpi="600" orientation="portrait" paperSize="9" scale="70" r:id="rId2"/>
  <colBreaks count="1" manualBreakCount="1">
    <brk id="3" max="65535" man="1"/>
  </colBreaks>
  <drawing r:id="rId1"/>
</worksheet>
</file>

<file path=xl/worksheets/sheet16.xml><?xml version="1.0" encoding="utf-8"?>
<worksheet xmlns="http://schemas.openxmlformats.org/spreadsheetml/2006/main" xmlns:r="http://schemas.openxmlformats.org/officeDocument/2006/relationships">
  <sheetPr>
    <pageSetUpPr fitToPage="1"/>
  </sheetPr>
  <dimension ref="A1:AF41"/>
  <sheetViews>
    <sheetView showZeros="0" view="pageBreakPreview" zoomScale="40" zoomScaleNormal="50" zoomScaleSheetLayoutView="40" zoomScalePageLayoutView="0" workbookViewId="0" topLeftCell="A4">
      <selection activeCell="C12" sqref="C12"/>
    </sheetView>
  </sheetViews>
  <sheetFormatPr defaultColWidth="6.625" defaultRowHeight="38.25" customHeight="1"/>
  <cols>
    <col min="1" max="1" width="41.25390625" style="80" customWidth="1"/>
    <col min="2" max="2" width="2.125" style="80" customWidth="1"/>
    <col min="3" max="3" width="6.625" style="80" customWidth="1"/>
    <col min="4" max="4" width="40.25390625" style="80" customWidth="1"/>
    <col min="5" max="32" width="11.375" style="80" customWidth="1"/>
    <col min="33" max="16384" width="6.625" style="80" customWidth="1"/>
  </cols>
  <sheetData>
    <row r="1" spans="1:3" ht="36" customHeight="1">
      <c r="A1" s="153" t="s">
        <v>590</v>
      </c>
      <c r="C1" s="153"/>
    </row>
    <row r="2" ht="19.5" customHeight="1" thickBot="1">
      <c r="A2" s="79"/>
    </row>
    <row r="3" spans="1:32" s="81" customFormat="1" ht="33.75" customHeight="1" thickTop="1">
      <c r="A3" s="840" t="s">
        <v>41</v>
      </c>
      <c r="B3" s="841"/>
      <c r="C3" s="841"/>
      <c r="D3" s="841"/>
      <c r="E3" s="844" t="s">
        <v>592</v>
      </c>
      <c r="F3" s="835"/>
      <c r="G3" s="835"/>
      <c r="H3" s="836"/>
      <c r="I3" s="834" t="s">
        <v>593</v>
      </c>
      <c r="J3" s="835"/>
      <c r="K3" s="835"/>
      <c r="L3" s="835"/>
      <c r="M3" s="835"/>
      <c r="N3" s="835"/>
      <c r="O3" s="835"/>
      <c r="P3" s="835"/>
      <c r="Q3" s="835"/>
      <c r="R3" s="835"/>
      <c r="S3" s="835"/>
      <c r="T3" s="836"/>
      <c r="U3" s="834" t="s">
        <v>594</v>
      </c>
      <c r="V3" s="835"/>
      <c r="W3" s="835"/>
      <c r="X3" s="835"/>
      <c r="Y3" s="835"/>
      <c r="Z3" s="835"/>
      <c r="AA3" s="835"/>
      <c r="AB3" s="835"/>
      <c r="AC3" s="835"/>
      <c r="AD3" s="835"/>
      <c r="AE3" s="835"/>
      <c r="AF3" s="836"/>
    </row>
    <row r="4" spans="1:32" s="81" customFormat="1" ht="33.75" customHeight="1" thickBot="1">
      <c r="A4" s="842"/>
      <c r="B4" s="843"/>
      <c r="C4" s="843"/>
      <c r="D4" s="843"/>
      <c r="E4" s="83">
        <v>12</v>
      </c>
      <c r="F4" s="83">
        <v>1</v>
      </c>
      <c r="G4" s="83">
        <v>2</v>
      </c>
      <c r="H4" s="84">
        <v>3</v>
      </c>
      <c r="I4" s="82">
        <v>4</v>
      </c>
      <c r="J4" s="83">
        <v>5</v>
      </c>
      <c r="K4" s="83">
        <v>6</v>
      </c>
      <c r="L4" s="83">
        <v>7</v>
      </c>
      <c r="M4" s="83">
        <v>8</v>
      </c>
      <c r="N4" s="83">
        <v>9</v>
      </c>
      <c r="O4" s="83">
        <v>10</v>
      </c>
      <c r="P4" s="83">
        <v>11</v>
      </c>
      <c r="Q4" s="83">
        <v>12</v>
      </c>
      <c r="R4" s="83">
        <v>1</v>
      </c>
      <c r="S4" s="83">
        <v>2</v>
      </c>
      <c r="T4" s="84">
        <v>3</v>
      </c>
      <c r="U4" s="82">
        <v>4</v>
      </c>
      <c r="V4" s="83">
        <v>5</v>
      </c>
      <c r="W4" s="83">
        <v>6</v>
      </c>
      <c r="X4" s="83">
        <v>7</v>
      </c>
      <c r="Y4" s="83">
        <v>8</v>
      </c>
      <c r="Z4" s="83">
        <v>9</v>
      </c>
      <c r="AA4" s="83">
        <v>10</v>
      </c>
      <c r="AB4" s="83">
        <v>11</v>
      </c>
      <c r="AC4" s="83">
        <v>12</v>
      </c>
      <c r="AD4" s="83">
        <v>1</v>
      </c>
      <c r="AE4" s="83">
        <v>2</v>
      </c>
      <c r="AF4" s="84">
        <v>3</v>
      </c>
    </row>
    <row r="5" spans="1:32" ht="38.25" customHeight="1" thickTop="1">
      <c r="A5" s="85" t="s">
        <v>213</v>
      </c>
      <c r="B5" s="86"/>
      <c r="C5" s="118" t="s">
        <v>44</v>
      </c>
      <c r="D5" s="118"/>
      <c r="E5" s="88"/>
      <c r="F5" s="88"/>
      <c r="G5" s="88"/>
      <c r="H5" s="89"/>
      <c r="I5" s="87"/>
      <c r="J5" s="88"/>
      <c r="K5" s="88"/>
      <c r="L5" s="88"/>
      <c r="M5" s="88"/>
      <c r="N5" s="88"/>
      <c r="O5" s="88"/>
      <c r="P5" s="88"/>
      <c r="Q5" s="88"/>
      <c r="R5" s="88"/>
      <c r="S5" s="88"/>
      <c r="T5" s="89"/>
      <c r="U5" s="87"/>
      <c r="V5" s="88"/>
      <c r="W5" s="88"/>
      <c r="X5" s="88"/>
      <c r="Y5" s="88"/>
      <c r="Z5" s="88"/>
      <c r="AA5" s="88"/>
      <c r="AB5" s="88"/>
      <c r="AC5" s="88"/>
      <c r="AD5" s="88"/>
      <c r="AE5" s="88"/>
      <c r="AF5" s="89"/>
    </row>
    <row r="6" spans="1:32" ht="38.25" customHeight="1">
      <c r="A6" s="85"/>
      <c r="B6" s="90"/>
      <c r="C6" s="119" t="s">
        <v>42</v>
      </c>
      <c r="D6" s="119"/>
      <c r="E6" s="92"/>
      <c r="F6" s="92"/>
      <c r="G6" s="92"/>
      <c r="H6" s="93"/>
      <c r="I6" s="91"/>
      <c r="J6" s="92"/>
      <c r="K6" s="92"/>
      <c r="L6" s="92"/>
      <c r="M6" s="92"/>
      <c r="N6" s="92"/>
      <c r="O6" s="92"/>
      <c r="P6" s="92"/>
      <c r="Q6" s="92"/>
      <c r="R6" s="92"/>
      <c r="S6" s="92"/>
      <c r="T6" s="93"/>
      <c r="U6" s="91"/>
      <c r="V6" s="92"/>
      <c r="W6" s="92"/>
      <c r="X6" s="92"/>
      <c r="Y6" s="92"/>
      <c r="Z6" s="92"/>
      <c r="AA6" s="92"/>
      <c r="AB6" s="92"/>
      <c r="AC6" s="92"/>
      <c r="AD6" s="92"/>
      <c r="AE6" s="92"/>
      <c r="AF6" s="93"/>
    </row>
    <row r="7" spans="1:32" ht="38.25" customHeight="1">
      <c r="A7" s="85"/>
      <c r="B7" s="90"/>
      <c r="C7" s="119" t="s">
        <v>43</v>
      </c>
      <c r="D7" s="119"/>
      <c r="E7" s="92"/>
      <c r="F7" s="92"/>
      <c r="G7" s="92"/>
      <c r="H7" s="93"/>
      <c r="I7" s="91"/>
      <c r="J7" s="92"/>
      <c r="K7" s="92"/>
      <c r="L7" s="92"/>
      <c r="M7" s="92"/>
      <c r="N7" s="92"/>
      <c r="O7" s="92"/>
      <c r="P7" s="92"/>
      <c r="Q7" s="92"/>
      <c r="R7" s="92"/>
      <c r="S7" s="92"/>
      <c r="T7" s="93"/>
      <c r="U7" s="91"/>
      <c r="V7" s="92"/>
      <c r="W7" s="92"/>
      <c r="X7" s="92"/>
      <c r="Y7" s="92"/>
      <c r="Z7" s="92"/>
      <c r="AA7" s="92"/>
      <c r="AB7" s="92"/>
      <c r="AC7" s="92"/>
      <c r="AD7" s="92"/>
      <c r="AE7" s="92"/>
      <c r="AF7" s="93"/>
    </row>
    <row r="8" spans="1:32" ht="38.25" customHeight="1">
      <c r="A8" s="85"/>
      <c r="B8" s="90"/>
      <c r="C8" s="119" t="s">
        <v>45</v>
      </c>
      <c r="D8" s="119"/>
      <c r="E8" s="92"/>
      <c r="F8" s="92"/>
      <c r="G8" s="92"/>
      <c r="H8" s="93"/>
      <c r="I8" s="91"/>
      <c r="J8" s="92"/>
      <c r="K8" s="92"/>
      <c r="L8" s="92"/>
      <c r="M8" s="92"/>
      <c r="N8" s="92"/>
      <c r="O8" s="92"/>
      <c r="P8" s="92"/>
      <c r="Q8" s="92"/>
      <c r="R8" s="92"/>
      <c r="S8" s="92"/>
      <c r="T8" s="93"/>
      <c r="U8" s="91"/>
      <c r="V8" s="92"/>
      <c r="W8" s="92"/>
      <c r="X8" s="92"/>
      <c r="Y8" s="92"/>
      <c r="Z8" s="92"/>
      <c r="AA8" s="92"/>
      <c r="AB8" s="92"/>
      <c r="AC8" s="92"/>
      <c r="AD8" s="92"/>
      <c r="AE8" s="92"/>
      <c r="AF8" s="93"/>
    </row>
    <row r="9" spans="1:32" ht="38.25" customHeight="1" thickBot="1">
      <c r="A9" s="85"/>
      <c r="B9" s="94"/>
      <c r="C9" s="120" t="s">
        <v>46</v>
      </c>
      <c r="D9" s="120"/>
      <c r="E9" s="96"/>
      <c r="F9" s="96"/>
      <c r="G9" s="96"/>
      <c r="H9" s="97"/>
      <c r="I9" s="95"/>
      <c r="J9" s="96"/>
      <c r="K9" s="96"/>
      <c r="L9" s="96"/>
      <c r="M9" s="96"/>
      <c r="N9" s="96"/>
      <c r="O9" s="96"/>
      <c r="P9" s="96"/>
      <c r="Q9" s="96"/>
      <c r="R9" s="96"/>
      <c r="S9" s="96"/>
      <c r="T9" s="97"/>
      <c r="U9" s="95"/>
      <c r="V9" s="96"/>
      <c r="W9" s="96"/>
      <c r="X9" s="96"/>
      <c r="Y9" s="96"/>
      <c r="Z9" s="96"/>
      <c r="AA9" s="96"/>
      <c r="AB9" s="96"/>
      <c r="AC9" s="96"/>
      <c r="AD9" s="96"/>
      <c r="AE9" s="96"/>
      <c r="AF9" s="97"/>
    </row>
    <row r="10" spans="1:32" ht="38.25" customHeight="1" thickTop="1">
      <c r="A10" s="98" t="s">
        <v>214</v>
      </c>
      <c r="B10" s="99"/>
      <c r="C10" s="121" t="s">
        <v>47</v>
      </c>
      <c r="D10" s="121"/>
      <c r="E10" s="101"/>
      <c r="F10" s="101"/>
      <c r="G10" s="101"/>
      <c r="H10" s="102"/>
      <c r="I10" s="100"/>
      <c r="J10" s="101"/>
      <c r="K10" s="101"/>
      <c r="L10" s="101"/>
      <c r="M10" s="101"/>
      <c r="N10" s="101"/>
      <c r="O10" s="101"/>
      <c r="P10" s="101"/>
      <c r="Q10" s="101"/>
      <c r="R10" s="101"/>
      <c r="S10" s="101"/>
      <c r="T10" s="102"/>
      <c r="U10" s="100"/>
      <c r="V10" s="101"/>
      <c r="W10" s="101"/>
      <c r="X10" s="101"/>
      <c r="Y10" s="101"/>
      <c r="Z10" s="101"/>
      <c r="AA10" s="101"/>
      <c r="AB10" s="101"/>
      <c r="AC10" s="101"/>
      <c r="AD10" s="101"/>
      <c r="AE10" s="101"/>
      <c r="AF10" s="102"/>
    </row>
    <row r="11" spans="1:32" ht="38.25" customHeight="1">
      <c r="A11" s="103"/>
      <c r="B11" s="424"/>
      <c r="C11" s="425" t="s">
        <v>598</v>
      </c>
      <c r="D11" s="425"/>
      <c r="E11" s="427"/>
      <c r="F11" s="427"/>
      <c r="G11" s="427"/>
      <c r="H11" s="428"/>
      <c r="I11" s="426"/>
      <c r="J11" s="427"/>
      <c r="K11" s="427"/>
      <c r="L11" s="427"/>
      <c r="M11" s="427"/>
      <c r="N11" s="427"/>
      <c r="O11" s="427"/>
      <c r="P11" s="427"/>
      <c r="Q11" s="427"/>
      <c r="R11" s="427"/>
      <c r="S11" s="427"/>
      <c r="T11" s="428"/>
      <c r="U11" s="426"/>
      <c r="V11" s="427"/>
      <c r="W11" s="427"/>
      <c r="X11" s="427"/>
      <c r="Y11" s="427"/>
      <c r="Z11" s="427"/>
      <c r="AA11" s="427"/>
      <c r="AB11" s="427"/>
      <c r="AC11" s="427"/>
      <c r="AD11" s="427"/>
      <c r="AE11" s="427"/>
      <c r="AF11" s="428"/>
    </row>
    <row r="12" spans="1:32" ht="38.25" customHeight="1">
      <c r="A12" s="103"/>
      <c r="B12" s="90"/>
      <c r="C12" s="119" t="s">
        <v>48</v>
      </c>
      <c r="D12" s="119"/>
      <c r="E12" s="92"/>
      <c r="F12" s="92"/>
      <c r="G12" s="92"/>
      <c r="H12" s="93"/>
      <c r="I12" s="91"/>
      <c r="J12" s="92"/>
      <c r="K12" s="92"/>
      <c r="L12" s="92"/>
      <c r="M12" s="92"/>
      <c r="N12" s="92"/>
      <c r="O12" s="92"/>
      <c r="P12" s="92"/>
      <c r="Q12" s="92"/>
      <c r="R12" s="92"/>
      <c r="S12" s="92"/>
      <c r="T12" s="93"/>
      <c r="U12" s="91"/>
      <c r="V12" s="92"/>
      <c r="W12" s="92"/>
      <c r="X12" s="92"/>
      <c r="Y12" s="92"/>
      <c r="Z12" s="92"/>
      <c r="AA12" s="92"/>
      <c r="AB12" s="92"/>
      <c r="AC12" s="92"/>
      <c r="AD12" s="92"/>
      <c r="AE12" s="92"/>
      <c r="AF12" s="93"/>
    </row>
    <row r="13" spans="1:32" ht="38.25" customHeight="1">
      <c r="A13" s="103"/>
      <c r="B13" s="90"/>
      <c r="C13" s="119" t="s">
        <v>49</v>
      </c>
      <c r="D13" s="119"/>
      <c r="E13" s="92"/>
      <c r="F13" s="92"/>
      <c r="G13" s="92"/>
      <c r="H13" s="93"/>
      <c r="I13" s="91"/>
      <c r="J13" s="92"/>
      <c r="K13" s="92"/>
      <c r="L13" s="92"/>
      <c r="M13" s="92"/>
      <c r="N13" s="92"/>
      <c r="O13" s="92"/>
      <c r="P13" s="92"/>
      <c r="Q13" s="92"/>
      <c r="R13" s="92"/>
      <c r="S13" s="92"/>
      <c r="T13" s="93"/>
      <c r="U13" s="91"/>
      <c r="V13" s="92"/>
      <c r="W13" s="92"/>
      <c r="X13" s="92"/>
      <c r="Y13" s="92"/>
      <c r="Z13" s="92"/>
      <c r="AA13" s="92"/>
      <c r="AB13" s="92"/>
      <c r="AC13" s="92"/>
      <c r="AD13" s="92"/>
      <c r="AE13" s="92"/>
      <c r="AF13" s="93"/>
    </row>
    <row r="14" spans="1:32" ht="38.25" customHeight="1">
      <c r="A14" s="103"/>
      <c r="B14" s="90"/>
      <c r="C14" s="597" t="s">
        <v>599</v>
      </c>
      <c r="D14" s="119"/>
      <c r="E14" s="92"/>
      <c r="F14" s="92"/>
      <c r="G14" s="92"/>
      <c r="H14" s="93"/>
      <c r="I14" s="91"/>
      <c r="J14" s="92"/>
      <c r="K14" s="92"/>
      <c r="L14" s="92"/>
      <c r="M14" s="92"/>
      <c r="N14" s="92"/>
      <c r="O14" s="92"/>
      <c r="P14" s="92"/>
      <c r="Q14" s="92"/>
      <c r="R14" s="92"/>
      <c r="S14" s="92"/>
      <c r="T14" s="93"/>
      <c r="U14" s="91"/>
      <c r="V14" s="92"/>
      <c r="W14" s="92"/>
      <c r="X14" s="92"/>
      <c r="Y14" s="92"/>
      <c r="Z14" s="92"/>
      <c r="AA14" s="92"/>
      <c r="AB14" s="92"/>
      <c r="AC14" s="92"/>
      <c r="AD14" s="92"/>
      <c r="AE14" s="92"/>
      <c r="AF14" s="93"/>
    </row>
    <row r="15" spans="1:32" ht="38.25" customHeight="1">
      <c r="A15" s="103"/>
      <c r="B15" s="90"/>
      <c r="C15" s="597" t="s">
        <v>600</v>
      </c>
      <c r="D15" s="119"/>
      <c r="E15" s="92"/>
      <c r="F15" s="92"/>
      <c r="G15" s="92"/>
      <c r="H15" s="93"/>
      <c r="I15" s="91"/>
      <c r="J15" s="92"/>
      <c r="K15" s="92"/>
      <c r="L15" s="92"/>
      <c r="M15" s="92"/>
      <c r="N15" s="92"/>
      <c r="O15" s="92"/>
      <c r="P15" s="92"/>
      <c r="Q15" s="92"/>
      <c r="R15" s="92"/>
      <c r="S15" s="92"/>
      <c r="T15" s="93"/>
      <c r="U15" s="91"/>
      <c r="V15" s="92"/>
      <c r="W15" s="92"/>
      <c r="X15" s="92"/>
      <c r="Y15" s="92"/>
      <c r="Z15" s="92"/>
      <c r="AA15" s="92"/>
      <c r="AB15" s="92"/>
      <c r="AC15" s="92"/>
      <c r="AD15" s="92"/>
      <c r="AE15" s="92"/>
      <c r="AF15" s="93"/>
    </row>
    <row r="16" spans="1:32" ht="38.25" customHeight="1">
      <c r="A16" s="103"/>
      <c r="B16" s="90"/>
      <c r="C16" s="597" t="s">
        <v>601</v>
      </c>
      <c r="D16" s="119"/>
      <c r="E16" s="92"/>
      <c r="F16" s="92"/>
      <c r="G16" s="92"/>
      <c r="H16" s="93"/>
      <c r="I16" s="91"/>
      <c r="J16" s="92"/>
      <c r="K16" s="92"/>
      <c r="L16" s="92"/>
      <c r="M16" s="92"/>
      <c r="N16" s="92"/>
      <c r="O16" s="92"/>
      <c r="P16" s="92"/>
      <c r="Q16" s="92"/>
      <c r="R16" s="92"/>
      <c r="S16" s="92"/>
      <c r="T16" s="93"/>
      <c r="U16" s="91"/>
      <c r="V16" s="92"/>
      <c r="W16" s="92"/>
      <c r="X16" s="92"/>
      <c r="Y16" s="92"/>
      <c r="Z16" s="92"/>
      <c r="AA16" s="92"/>
      <c r="AB16" s="92"/>
      <c r="AC16" s="92"/>
      <c r="AD16" s="92"/>
      <c r="AE16" s="92"/>
      <c r="AF16" s="93"/>
    </row>
    <row r="17" spans="1:32" ht="38.25" customHeight="1">
      <c r="A17" s="103"/>
      <c r="B17" s="90"/>
      <c r="C17" s="119" t="s">
        <v>210</v>
      </c>
      <c r="D17" s="119"/>
      <c r="E17" s="92"/>
      <c r="F17" s="92"/>
      <c r="G17" s="92"/>
      <c r="H17" s="93"/>
      <c r="I17" s="91"/>
      <c r="J17" s="92"/>
      <c r="K17" s="92"/>
      <c r="L17" s="92"/>
      <c r="M17" s="92"/>
      <c r="N17" s="92"/>
      <c r="O17" s="92"/>
      <c r="P17" s="92"/>
      <c r="Q17" s="92"/>
      <c r="R17" s="92"/>
      <c r="S17" s="92"/>
      <c r="T17" s="93"/>
      <c r="U17" s="91"/>
      <c r="V17" s="92"/>
      <c r="W17" s="92"/>
      <c r="X17" s="92"/>
      <c r="Y17" s="92"/>
      <c r="Z17" s="92"/>
      <c r="AA17" s="92"/>
      <c r="AB17" s="92"/>
      <c r="AC17" s="92"/>
      <c r="AD17" s="92"/>
      <c r="AE17" s="92"/>
      <c r="AF17" s="93"/>
    </row>
    <row r="18" spans="1:32" ht="38.25" customHeight="1">
      <c r="A18" s="103"/>
      <c r="B18" s="90"/>
      <c r="C18" s="119" t="s">
        <v>50</v>
      </c>
      <c r="D18" s="119"/>
      <c r="E18" s="92"/>
      <c r="F18" s="92"/>
      <c r="G18" s="92"/>
      <c r="H18" s="93"/>
      <c r="I18" s="91"/>
      <c r="J18" s="92"/>
      <c r="K18" s="92"/>
      <c r="L18" s="92"/>
      <c r="M18" s="92"/>
      <c r="N18" s="92"/>
      <c r="O18" s="92"/>
      <c r="P18" s="92"/>
      <c r="Q18" s="92"/>
      <c r="R18" s="92"/>
      <c r="S18" s="92"/>
      <c r="T18" s="93"/>
      <c r="U18" s="91"/>
      <c r="V18" s="92"/>
      <c r="W18" s="92"/>
      <c r="X18" s="92"/>
      <c r="Y18" s="92"/>
      <c r="Z18" s="92"/>
      <c r="AA18" s="92"/>
      <c r="AB18" s="92"/>
      <c r="AC18" s="92"/>
      <c r="AD18" s="92"/>
      <c r="AE18" s="92"/>
      <c r="AF18" s="93"/>
    </row>
    <row r="19" spans="1:32" ht="38.25" customHeight="1">
      <c r="A19" s="103"/>
      <c r="B19" s="90"/>
      <c r="C19" s="119" t="s">
        <v>51</v>
      </c>
      <c r="D19" s="119"/>
      <c r="E19" s="92"/>
      <c r="F19" s="92"/>
      <c r="G19" s="92"/>
      <c r="H19" s="93"/>
      <c r="I19" s="91"/>
      <c r="J19" s="92"/>
      <c r="K19" s="92"/>
      <c r="L19" s="92"/>
      <c r="M19" s="92"/>
      <c r="N19" s="92"/>
      <c r="O19" s="92"/>
      <c r="P19" s="92"/>
      <c r="Q19" s="92"/>
      <c r="R19" s="92"/>
      <c r="S19" s="92"/>
      <c r="T19" s="93"/>
      <c r="U19" s="91"/>
      <c r="V19" s="92"/>
      <c r="W19" s="92"/>
      <c r="X19" s="92"/>
      <c r="Y19" s="92"/>
      <c r="Z19" s="92"/>
      <c r="AA19" s="92"/>
      <c r="AB19" s="92"/>
      <c r="AC19" s="92"/>
      <c r="AD19" s="92"/>
      <c r="AE19" s="92"/>
      <c r="AF19" s="93"/>
    </row>
    <row r="20" spans="1:32" ht="38.25" customHeight="1" thickBot="1">
      <c r="A20" s="104"/>
      <c r="B20" s="94"/>
      <c r="C20" s="120" t="s">
        <v>46</v>
      </c>
      <c r="D20" s="120"/>
      <c r="E20" s="96"/>
      <c r="F20" s="96"/>
      <c r="G20" s="96"/>
      <c r="H20" s="97"/>
      <c r="I20" s="95"/>
      <c r="J20" s="96"/>
      <c r="K20" s="96"/>
      <c r="L20" s="96"/>
      <c r="M20" s="96"/>
      <c r="N20" s="96"/>
      <c r="O20" s="96"/>
      <c r="P20" s="96"/>
      <c r="Q20" s="96"/>
      <c r="R20" s="96"/>
      <c r="S20" s="96"/>
      <c r="T20" s="97"/>
      <c r="U20" s="95"/>
      <c r="V20" s="96"/>
      <c r="W20" s="96"/>
      <c r="X20" s="96"/>
      <c r="Y20" s="96"/>
      <c r="Z20" s="96"/>
      <c r="AA20" s="96"/>
      <c r="AB20" s="96"/>
      <c r="AC20" s="96"/>
      <c r="AD20" s="96"/>
      <c r="AE20" s="96"/>
      <c r="AF20" s="97"/>
    </row>
    <row r="21" spans="1:32" ht="38.25" customHeight="1" thickTop="1">
      <c r="A21" s="429" t="s">
        <v>307</v>
      </c>
      <c r="B21" s="430"/>
      <c r="C21" s="431" t="s">
        <v>287</v>
      </c>
      <c r="D21" s="431"/>
      <c r="E21" s="101"/>
      <c r="F21" s="101"/>
      <c r="G21" s="101"/>
      <c r="H21" s="102"/>
      <c r="I21" s="100"/>
      <c r="J21" s="101"/>
      <c r="K21" s="101"/>
      <c r="L21" s="101"/>
      <c r="M21" s="101"/>
      <c r="N21" s="101"/>
      <c r="O21" s="101"/>
      <c r="P21" s="101"/>
      <c r="Q21" s="101"/>
      <c r="R21" s="101"/>
      <c r="S21" s="101"/>
      <c r="T21" s="102"/>
      <c r="U21" s="100"/>
      <c r="V21" s="101"/>
      <c r="W21" s="101"/>
      <c r="X21" s="101"/>
      <c r="Y21" s="101"/>
      <c r="Z21" s="101"/>
      <c r="AA21" s="101"/>
      <c r="AB21" s="101"/>
      <c r="AC21" s="101"/>
      <c r="AD21" s="101"/>
      <c r="AE21" s="101"/>
      <c r="AF21" s="102"/>
    </row>
    <row r="22" spans="1:32" ht="38.25" customHeight="1">
      <c r="A22" s="103"/>
      <c r="B22" s="424"/>
      <c r="C22" s="425" t="s">
        <v>286</v>
      </c>
      <c r="D22" s="425"/>
      <c r="E22" s="427"/>
      <c r="F22" s="427"/>
      <c r="G22" s="427"/>
      <c r="H22" s="428"/>
      <c r="I22" s="426"/>
      <c r="J22" s="427"/>
      <c r="K22" s="427"/>
      <c r="L22" s="427"/>
      <c r="M22" s="427"/>
      <c r="N22" s="427"/>
      <c r="O22" s="427"/>
      <c r="P22" s="427"/>
      <c r="Q22" s="427"/>
      <c r="R22" s="427"/>
      <c r="S22" s="427"/>
      <c r="T22" s="428"/>
      <c r="U22" s="426"/>
      <c r="V22" s="427"/>
      <c r="W22" s="427"/>
      <c r="X22" s="427"/>
      <c r="Y22" s="427"/>
      <c r="Z22" s="427"/>
      <c r="AA22" s="427"/>
      <c r="AB22" s="427"/>
      <c r="AC22" s="427"/>
      <c r="AD22" s="427"/>
      <c r="AE22" s="427"/>
      <c r="AF22" s="428"/>
    </row>
    <row r="23" spans="1:32" ht="38.25" customHeight="1">
      <c r="A23" s="103"/>
      <c r="B23" s="90"/>
      <c r="C23" s="119" t="s">
        <v>285</v>
      </c>
      <c r="D23" s="119"/>
      <c r="E23" s="92"/>
      <c r="F23" s="92"/>
      <c r="G23" s="92"/>
      <c r="H23" s="93"/>
      <c r="I23" s="91"/>
      <c r="J23" s="92"/>
      <c r="K23" s="92"/>
      <c r="L23" s="92"/>
      <c r="M23" s="92"/>
      <c r="N23" s="92"/>
      <c r="O23" s="92"/>
      <c r="P23" s="92"/>
      <c r="Q23" s="92"/>
      <c r="R23" s="92"/>
      <c r="S23" s="92"/>
      <c r="T23" s="93"/>
      <c r="U23" s="91"/>
      <c r="V23" s="92"/>
      <c r="W23" s="92"/>
      <c r="X23" s="92"/>
      <c r="Y23" s="92"/>
      <c r="Z23" s="92"/>
      <c r="AA23" s="92"/>
      <c r="AB23" s="92"/>
      <c r="AC23" s="92"/>
      <c r="AD23" s="92"/>
      <c r="AE23" s="92"/>
      <c r="AF23" s="93"/>
    </row>
    <row r="24" spans="1:32" ht="38.25" customHeight="1">
      <c r="A24" s="103"/>
      <c r="B24" s="90"/>
      <c r="C24" s="119" t="s">
        <v>211</v>
      </c>
      <c r="D24" s="119"/>
      <c r="E24" s="92"/>
      <c r="F24" s="92"/>
      <c r="G24" s="92"/>
      <c r="H24" s="93"/>
      <c r="I24" s="91"/>
      <c r="J24" s="92"/>
      <c r="K24" s="92"/>
      <c r="L24" s="92"/>
      <c r="M24" s="92"/>
      <c r="N24" s="92"/>
      <c r="O24" s="92"/>
      <c r="P24" s="92"/>
      <c r="Q24" s="92"/>
      <c r="R24" s="92"/>
      <c r="S24" s="92"/>
      <c r="T24" s="93"/>
      <c r="U24" s="91"/>
      <c r="V24" s="92"/>
      <c r="W24" s="92"/>
      <c r="X24" s="92"/>
      <c r="Y24" s="92"/>
      <c r="Z24" s="92"/>
      <c r="AA24" s="92"/>
      <c r="AB24" s="92"/>
      <c r="AC24" s="92"/>
      <c r="AD24" s="92"/>
      <c r="AE24" s="92"/>
      <c r="AF24" s="93"/>
    </row>
    <row r="25" spans="1:32" ht="38.25" customHeight="1">
      <c r="A25" s="103"/>
      <c r="B25" s="315"/>
      <c r="C25" s="119" t="s">
        <v>212</v>
      </c>
      <c r="D25" s="316"/>
      <c r="E25" s="318"/>
      <c r="F25" s="318"/>
      <c r="G25" s="318"/>
      <c r="H25" s="319"/>
      <c r="I25" s="317"/>
      <c r="J25" s="318"/>
      <c r="K25" s="318"/>
      <c r="L25" s="318"/>
      <c r="M25" s="318"/>
      <c r="N25" s="318"/>
      <c r="O25" s="318"/>
      <c r="P25" s="318"/>
      <c r="Q25" s="318"/>
      <c r="R25" s="318"/>
      <c r="S25" s="318"/>
      <c r="T25" s="319"/>
      <c r="U25" s="317"/>
      <c r="V25" s="318"/>
      <c r="W25" s="318"/>
      <c r="X25" s="318"/>
      <c r="Y25" s="318"/>
      <c r="Z25" s="318"/>
      <c r="AA25" s="318"/>
      <c r="AB25" s="318"/>
      <c r="AC25" s="318"/>
      <c r="AD25" s="318"/>
      <c r="AE25" s="318"/>
      <c r="AF25" s="319"/>
    </row>
    <row r="26" spans="1:32" ht="38.25" customHeight="1" thickBot="1">
      <c r="A26" s="105"/>
      <c r="B26" s="94"/>
      <c r="C26" s="120" t="s">
        <v>46</v>
      </c>
      <c r="D26" s="120"/>
      <c r="E26" s="96"/>
      <c r="F26" s="96"/>
      <c r="G26" s="96"/>
      <c r="H26" s="97"/>
      <c r="I26" s="95"/>
      <c r="J26" s="96"/>
      <c r="K26" s="96"/>
      <c r="L26" s="96"/>
      <c r="M26" s="96"/>
      <c r="N26" s="96"/>
      <c r="O26" s="96"/>
      <c r="P26" s="96"/>
      <c r="Q26" s="96"/>
      <c r="R26" s="96"/>
      <c r="S26" s="96"/>
      <c r="T26" s="97"/>
      <c r="U26" s="95"/>
      <c r="V26" s="96"/>
      <c r="W26" s="96"/>
      <c r="X26" s="96"/>
      <c r="Y26" s="96"/>
      <c r="Z26" s="96"/>
      <c r="AA26" s="96"/>
      <c r="AB26" s="96"/>
      <c r="AC26" s="96"/>
      <c r="AD26" s="96"/>
      <c r="AE26" s="96"/>
      <c r="AF26" s="97"/>
    </row>
    <row r="27" spans="1:32" ht="38.25" customHeight="1" thickTop="1">
      <c r="A27" s="98" t="s">
        <v>308</v>
      </c>
      <c r="B27" s="99"/>
      <c r="C27" s="121" t="s">
        <v>197</v>
      </c>
      <c r="D27" s="121"/>
      <c r="E27" s="101"/>
      <c r="F27" s="101"/>
      <c r="G27" s="101"/>
      <c r="H27" s="102"/>
      <c r="I27" s="100"/>
      <c r="J27" s="101"/>
      <c r="K27" s="101"/>
      <c r="L27" s="101"/>
      <c r="M27" s="101"/>
      <c r="N27" s="101"/>
      <c r="O27" s="101"/>
      <c r="P27" s="101"/>
      <c r="Q27" s="101"/>
      <c r="R27" s="101"/>
      <c r="S27" s="101"/>
      <c r="T27" s="102"/>
      <c r="U27" s="100"/>
      <c r="V27" s="101"/>
      <c r="W27" s="101"/>
      <c r="X27" s="101"/>
      <c r="Y27" s="101"/>
      <c r="Z27" s="101"/>
      <c r="AA27" s="101"/>
      <c r="AB27" s="101"/>
      <c r="AC27" s="101"/>
      <c r="AD27" s="101"/>
      <c r="AE27" s="101"/>
      <c r="AF27" s="102"/>
    </row>
    <row r="28" spans="1:32" ht="38.25" customHeight="1">
      <c r="A28" s="103"/>
      <c r="B28" s="90"/>
      <c r="C28" s="119" t="s">
        <v>52</v>
      </c>
      <c r="D28" s="119"/>
      <c r="E28" s="92"/>
      <c r="F28" s="92"/>
      <c r="G28" s="92"/>
      <c r="H28" s="93"/>
      <c r="I28" s="91"/>
      <c r="J28" s="92"/>
      <c r="K28" s="92"/>
      <c r="L28" s="92"/>
      <c r="M28" s="92"/>
      <c r="N28" s="92"/>
      <c r="O28" s="92"/>
      <c r="P28" s="92"/>
      <c r="Q28" s="92"/>
      <c r="R28" s="92"/>
      <c r="S28" s="92"/>
      <c r="T28" s="93"/>
      <c r="U28" s="91"/>
      <c r="V28" s="92"/>
      <c r="W28" s="92"/>
      <c r="X28" s="92"/>
      <c r="Y28" s="92"/>
      <c r="Z28" s="92"/>
      <c r="AA28" s="92"/>
      <c r="AB28" s="92"/>
      <c r="AC28" s="92"/>
      <c r="AD28" s="92"/>
      <c r="AE28" s="92"/>
      <c r="AF28" s="93"/>
    </row>
    <row r="29" spans="1:32" ht="38.25" customHeight="1">
      <c r="A29" s="103"/>
      <c r="B29" s="90"/>
      <c r="C29" s="119" t="s">
        <v>91</v>
      </c>
      <c r="D29" s="119"/>
      <c r="E29" s="92"/>
      <c r="F29" s="92"/>
      <c r="G29" s="92"/>
      <c r="H29" s="93"/>
      <c r="I29" s="91"/>
      <c r="J29" s="92"/>
      <c r="K29" s="92"/>
      <c r="L29" s="92"/>
      <c r="M29" s="92"/>
      <c r="N29" s="92"/>
      <c r="O29" s="92"/>
      <c r="P29" s="92"/>
      <c r="Q29" s="92"/>
      <c r="R29" s="92"/>
      <c r="S29" s="92"/>
      <c r="T29" s="93"/>
      <c r="U29" s="91"/>
      <c r="V29" s="92"/>
      <c r="W29" s="92"/>
      <c r="X29" s="92"/>
      <c r="Y29" s="92"/>
      <c r="Z29" s="92"/>
      <c r="AA29" s="92"/>
      <c r="AB29" s="92"/>
      <c r="AC29" s="92"/>
      <c r="AD29" s="92"/>
      <c r="AE29" s="92"/>
      <c r="AF29" s="93"/>
    </row>
    <row r="30" spans="1:32" ht="38.25" customHeight="1" thickBot="1">
      <c r="A30" s="105"/>
      <c r="B30" s="94"/>
      <c r="C30" s="120" t="s">
        <v>46</v>
      </c>
      <c r="D30" s="120"/>
      <c r="E30" s="96"/>
      <c r="F30" s="96"/>
      <c r="G30" s="96"/>
      <c r="H30" s="97"/>
      <c r="I30" s="95"/>
      <c r="J30" s="96"/>
      <c r="K30" s="96"/>
      <c r="L30" s="96"/>
      <c r="M30" s="96"/>
      <c r="N30" s="96"/>
      <c r="O30" s="96"/>
      <c r="P30" s="96"/>
      <c r="Q30" s="96"/>
      <c r="R30" s="96"/>
      <c r="S30" s="96"/>
      <c r="T30" s="97"/>
      <c r="U30" s="95"/>
      <c r="V30" s="96"/>
      <c r="W30" s="96"/>
      <c r="X30" s="96"/>
      <c r="Y30" s="96"/>
      <c r="Z30" s="96"/>
      <c r="AA30" s="96"/>
      <c r="AB30" s="96"/>
      <c r="AC30" s="96"/>
      <c r="AD30" s="96"/>
      <c r="AE30" s="96"/>
      <c r="AF30" s="97"/>
    </row>
    <row r="31" spans="1:32" ht="38.25" customHeight="1" thickTop="1">
      <c r="A31" s="98" t="s">
        <v>309</v>
      </c>
      <c r="B31" s="99"/>
      <c r="C31" s="121" t="s">
        <v>217</v>
      </c>
      <c r="D31" s="121"/>
      <c r="E31" s="101"/>
      <c r="F31" s="101"/>
      <c r="G31" s="101"/>
      <c r="H31" s="102"/>
      <c r="I31" s="100"/>
      <c r="J31" s="101"/>
      <c r="K31" s="101"/>
      <c r="L31" s="101"/>
      <c r="M31" s="101"/>
      <c r="N31" s="101"/>
      <c r="O31" s="101"/>
      <c r="P31" s="101"/>
      <c r="Q31" s="101"/>
      <c r="R31" s="101"/>
      <c r="S31" s="101"/>
      <c r="T31" s="102"/>
      <c r="U31" s="100"/>
      <c r="V31" s="101"/>
      <c r="W31" s="101"/>
      <c r="X31" s="101"/>
      <c r="Y31" s="101"/>
      <c r="Z31" s="101"/>
      <c r="AA31" s="101"/>
      <c r="AB31" s="101"/>
      <c r="AC31" s="101"/>
      <c r="AD31" s="101"/>
      <c r="AE31" s="101"/>
      <c r="AF31" s="102"/>
    </row>
    <row r="32" spans="1:32" ht="38.25" customHeight="1">
      <c r="A32" s="103"/>
      <c r="B32" s="90"/>
      <c r="C32" s="119" t="s">
        <v>218</v>
      </c>
      <c r="D32" s="119"/>
      <c r="E32" s="92"/>
      <c r="F32" s="92"/>
      <c r="G32" s="92"/>
      <c r="H32" s="93"/>
      <c r="I32" s="91"/>
      <c r="J32" s="92"/>
      <c r="K32" s="92"/>
      <c r="L32" s="92"/>
      <c r="M32" s="92"/>
      <c r="N32" s="92"/>
      <c r="O32" s="92"/>
      <c r="P32" s="92"/>
      <c r="Q32" s="92"/>
      <c r="R32" s="92"/>
      <c r="S32" s="92"/>
      <c r="T32" s="93"/>
      <c r="U32" s="91"/>
      <c r="V32" s="92"/>
      <c r="W32" s="92"/>
      <c r="X32" s="92"/>
      <c r="Y32" s="92"/>
      <c r="Z32" s="92"/>
      <c r="AA32" s="92"/>
      <c r="AB32" s="92"/>
      <c r="AC32" s="92"/>
      <c r="AD32" s="92"/>
      <c r="AE32" s="92"/>
      <c r="AF32" s="93"/>
    </row>
    <row r="33" spans="1:32" ht="38.25" customHeight="1">
      <c r="A33" s="103"/>
      <c r="B33" s="90"/>
      <c r="C33" s="119" t="s">
        <v>52</v>
      </c>
      <c r="D33" s="119"/>
      <c r="E33" s="92"/>
      <c r="F33" s="92"/>
      <c r="G33" s="92"/>
      <c r="H33" s="93"/>
      <c r="I33" s="91"/>
      <c r="J33" s="92"/>
      <c r="K33" s="92"/>
      <c r="L33" s="92"/>
      <c r="M33" s="92"/>
      <c r="N33" s="92"/>
      <c r="O33" s="92"/>
      <c r="P33" s="92"/>
      <c r="Q33" s="92"/>
      <c r="R33" s="92"/>
      <c r="S33" s="92"/>
      <c r="T33" s="93"/>
      <c r="U33" s="91"/>
      <c r="V33" s="92"/>
      <c r="W33" s="92"/>
      <c r="X33" s="92"/>
      <c r="Y33" s="92"/>
      <c r="Z33" s="92"/>
      <c r="AA33" s="92"/>
      <c r="AB33" s="92"/>
      <c r="AC33" s="92"/>
      <c r="AD33" s="92"/>
      <c r="AE33" s="92"/>
      <c r="AF33" s="93"/>
    </row>
    <row r="34" spans="1:32" ht="38.25" customHeight="1" thickBot="1">
      <c r="A34" s="106"/>
      <c r="B34" s="107"/>
      <c r="C34" s="122" t="s">
        <v>46</v>
      </c>
      <c r="D34" s="122"/>
      <c r="E34" s="109"/>
      <c r="F34" s="109"/>
      <c r="G34" s="109"/>
      <c r="H34" s="110"/>
      <c r="I34" s="108"/>
      <c r="J34" s="109"/>
      <c r="K34" s="109"/>
      <c r="L34" s="109"/>
      <c r="M34" s="109"/>
      <c r="N34" s="109"/>
      <c r="O34" s="109"/>
      <c r="P34" s="109"/>
      <c r="Q34" s="109"/>
      <c r="R34" s="109"/>
      <c r="S34" s="109"/>
      <c r="T34" s="110"/>
      <c r="U34" s="108"/>
      <c r="V34" s="109"/>
      <c r="W34" s="109"/>
      <c r="X34" s="109"/>
      <c r="Y34" s="109"/>
      <c r="Z34" s="109"/>
      <c r="AA34" s="109"/>
      <c r="AB34" s="109"/>
      <c r="AC34" s="109"/>
      <c r="AD34" s="109"/>
      <c r="AE34" s="109"/>
      <c r="AF34" s="110"/>
    </row>
    <row r="35" spans="1:32" ht="38.25" customHeight="1" thickBot="1">
      <c r="A35" s="111" t="s">
        <v>198</v>
      </c>
      <c r="B35" s="112"/>
      <c r="C35" s="112"/>
      <c r="D35" s="112"/>
      <c r="E35" s="114"/>
      <c r="F35" s="114"/>
      <c r="G35" s="114"/>
      <c r="H35" s="115"/>
      <c r="I35" s="113"/>
      <c r="J35" s="114"/>
      <c r="K35" s="114"/>
      <c r="L35" s="114"/>
      <c r="M35" s="114"/>
      <c r="N35" s="114"/>
      <c r="O35" s="114"/>
      <c r="P35" s="114"/>
      <c r="Q35" s="114"/>
      <c r="R35" s="114"/>
      <c r="S35" s="114"/>
      <c r="T35" s="115"/>
      <c r="U35" s="113"/>
      <c r="V35" s="114"/>
      <c r="W35" s="114"/>
      <c r="X35" s="114"/>
      <c r="Y35" s="114"/>
      <c r="Z35" s="114"/>
      <c r="AA35" s="114"/>
      <c r="AB35" s="114"/>
      <c r="AC35" s="114"/>
      <c r="AD35" s="114"/>
      <c r="AE35" s="114"/>
      <c r="AF35" s="115"/>
    </row>
    <row r="36" spans="1:8" ht="6.75" customHeight="1" thickTop="1">
      <c r="A36" s="116"/>
      <c r="B36" s="116"/>
      <c r="C36" s="116"/>
      <c r="D36" s="116"/>
      <c r="E36" s="20"/>
      <c r="F36" s="20"/>
      <c r="G36" s="20"/>
      <c r="H36" s="20"/>
    </row>
    <row r="37" spans="1:9" ht="30.75" customHeight="1">
      <c r="A37" s="116" t="s">
        <v>272</v>
      </c>
      <c r="B37" s="116"/>
      <c r="C37" s="116"/>
      <c r="D37" s="116"/>
      <c r="E37" s="20"/>
      <c r="F37" s="20"/>
      <c r="G37" s="20"/>
      <c r="H37" s="20"/>
      <c r="I37" s="117"/>
    </row>
    <row r="38" spans="1:8" ht="21">
      <c r="A38" s="116" t="s">
        <v>591</v>
      </c>
      <c r="B38" s="116"/>
      <c r="C38" s="116"/>
      <c r="D38" s="116"/>
      <c r="E38" s="20"/>
      <c r="F38" s="20"/>
      <c r="G38" s="20"/>
      <c r="H38" s="20"/>
    </row>
    <row r="39" spans="1:8" ht="21">
      <c r="A39" s="837" t="s">
        <v>269</v>
      </c>
      <c r="B39" s="837"/>
      <c r="C39" s="837"/>
      <c r="D39" s="837"/>
      <c r="E39" s="838"/>
      <c r="F39" s="838"/>
      <c r="G39" s="838"/>
      <c r="H39" s="838"/>
    </row>
    <row r="40" spans="1:8" ht="21">
      <c r="A40" s="837" t="s">
        <v>270</v>
      </c>
      <c r="B40" s="837"/>
      <c r="C40" s="837"/>
      <c r="D40" s="837"/>
      <c r="E40" s="839"/>
      <c r="F40" s="839"/>
      <c r="G40" s="839"/>
      <c r="H40" s="839"/>
    </row>
    <row r="41" spans="1:8" ht="21">
      <c r="A41" s="837" t="s">
        <v>271</v>
      </c>
      <c r="B41" s="837"/>
      <c r="C41" s="837"/>
      <c r="D41" s="837"/>
      <c r="E41" s="839"/>
      <c r="F41" s="839"/>
      <c r="G41" s="839"/>
      <c r="H41" s="839"/>
    </row>
  </sheetData>
  <sheetProtection/>
  <mergeCells count="7">
    <mergeCell ref="U3:AF3"/>
    <mergeCell ref="A39:H39"/>
    <mergeCell ref="A40:H40"/>
    <mergeCell ref="A41:H41"/>
    <mergeCell ref="A3:D4"/>
    <mergeCell ref="E3:H3"/>
    <mergeCell ref="I3:T3"/>
  </mergeCells>
  <printOptions/>
  <pageMargins left="0.5905511811023623" right="0.5905511811023623" top="0.5905511811023623" bottom="0.5905511811023623" header="0.3937007874015748" footer="0.3937007874015748"/>
  <pageSetup firstPageNumber="70" useFirstPageNumber="1" fitToHeight="1" fitToWidth="1" horizontalDpi="600" verticalDpi="600" orientation="landscape" paperSize="8" scale="4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N33"/>
  <sheetViews>
    <sheetView view="pageBreakPreview" zoomScaleNormal="75" zoomScaleSheetLayoutView="100" zoomScalePageLayoutView="0" workbookViewId="0" topLeftCell="A19">
      <selection activeCell="J55" sqref="J55"/>
    </sheetView>
  </sheetViews>
  <sheetFormatPr defaultColWidth="9.00390625" defaultRowHeight="13.5"/>
  <cols>
    <col min="1" max="1" width="15.625" style="538" customWidth="1"/>
    <col min="2" max="2" width="17.875" style="538" bestFit="1" customWidth="1"/>
    <col min="3" max="3" width="19.75390625" style="538" customWidth="1"/>
    <col min="4" max="5" width="9.25390625" style="538" bestFit="1" customWidth="1"/>
    <col min="6" max="6" width="35.25390625" style="538" customWidth="1"/>
    <col min="7" max="7" width="16.50390625" style="538" customWidth="1"/>
    <col min="8" max="8" width="30.625" style="538" customWidth="1"/>
    <col min="9" max="9" width="12.125" style="538" bestFit="1" customWidth="1"/>
    <col min="10" max="10" width="5.25390625" style="538" bestFit="1" customWidth="1"/>
    <col min="11" max="11" width="16.125" style="538" customWidth="1"/>
    <col min="12" max="12" width="11.875" style="538" customWidth="1"/>
    <col min="13" max="14" width="11.125" style="538" bestFit="1" customWidth="1"/>
    <col min="15" max="16384" width="9.00390625" style="538" customWidth="1"/>
  </cols>
  <sheetData>
    <row r="1" spans="1:14" ht="24" customHeight="1">
      <c r="A1" s="151" t="s">
        <v>532</v>
      </c>
      <c r="C1" s="37"/>
      <c r="D1" s="152"/>
      <c r="F1" s="152"/>
      <c r="M1" s="166" t="s">
        <v>113</v>
      </c>
      <c r="N1" s="167"/>
    </row>
    <row r="2" spans="1:6" ht="12.75" customHeight="1">
      <c r="A2" s="151"/>
      <c r="C2" s="37"/>
      <c r="D2" s="152"/>
      <c r="F2" s="152"/>
    </row>
    <row r="3" spans="1:6" ht="14.25">
      <c r="A3" s="152" t="s">
        <v>87</v>
      </c>
      <c r="B3" s="44"/>
      <c r="C3" s="152"/>
      <c r="D3" s="152"/>
      <c r="F3" s="152"/>
    </row>
    <row r="4" spans="1:14" s="140" customFormat="1" ht="27">
      <c r="A4" s="539" t="s">
        <v>85</v>
      </c>
      <c r="B4" s="539" t="s">
        <v>86</v>
      </c>
      <c r="C4" s="539" t="s">
        <v>84</v>
      </c>
      <c r="D4" s="443" t="s">
        <v>76</v>
      </c>
      <c r="E4" s="443" t="s">
        <v>533</v>
      </c>
      <c r="F4" s="443" t="s">
        <v>54</v>
      </c>
      <c r="G4" s="443" t="s">
        <v>77</v>
      </c>
      <c r="H4" s="443" t="s">
        <v>78</v>
      </c>
      <c r="I4" s="443" t="s">
        <v>79</v>
      </c>
      <c r="J4" s="443" t="s">
        <v>80</v>
      </c>
      <c r="K4" s="443" t="s">
        <v>81</v>
      </c>
      <c r="L4" s="443" t="s">
        <v>82</v>
      </c>
      <c r="M4" s="446" t="s">
        <v>88</v>
      </c>
      <c r="N4" s="446" t="s">
        <v>534</v>
      </c>
    </row>
    <row r="5" spans="1:14" s="140" customFormat="1" ht="13.5">
      <c r="A5" s="540" t="s">
        <v>535</v>
      </c>
      <c r="B5" s="540" t="s">
        <v>535</v>
      </c>
      <c r="C5" s="540" t="s">
        <v>535</v>
      </c>
      <c r="D5" s="540"/>
      <c r="E5" s="540"/>
      <c r="F5" s="540"/>
      <c r="G5" s="540"/>
      <c r="H5" s="540"/>
      <c r="I5" s="141"/>
      <c r="J5" s="141"/>
      <c r="K5" s="141"/>
      <c r="L5" s="141"/>
      <c r="M5" s="141"/>
      <c r="N5" s="141"/>
    </row>
    <row r="6" spans="1:14" s="140" customFormat="1" ht="13.5">
      <c r="A6" s="540"/>
      <c r="B6" s="540"/>
      <c r="C6" s="540"/>
      <c r="D6" s="540"/>
      <c r="E6" s="540"/>
      <c r="F6" s="540"/>
      <c r="G6" s="540"/>
      <c r="H6" s="540"/>
      <c r="I6" s="141"/>
      <c r="J6" s="141"/>
      <c r="K6" s="141"/>
      <c r="L6" s="141"/>
      <c r="M6" s="141"/>
      <c r="N6" s="141"/>
    </row>
    <row r="7" spans="1:14" s="140" customFormat="1" ht="13.5">
      <c r="A7" s="540"/>
      <c r="B7" s="540"/>
      <c r="C7" s="540"/>
      <c r="D7" s="540"/>
      <c r="E7" s="540"/>
      <c r="F7" s="540"/>
      <c r="G7" s="540"/>
      <c r="H7" s="540"/>
      <c r="I7" s="141"/>
      <c r="J7" s="141"/>
      <c r="K7" s="141"/>
      <c r="L7" s="141"/>
      <c r="M7" s="141"/>
      <c r="N7" s="141"/>
    </row>
    <row r="8" spans="1:14" s="140" customFormat="1" ht="13.5">
      <c r="A8" s="540"/>
      <c r="B8" s="540"/>
      <c r="C8" s="540"/>
      <c r="D8" s="540"/>
      <c r="E8" s="540"/>
      <c r="F8" s="540"/>
      <c r="G8" s="540"/>
      <c r="H8" s="540"/>
      <c r="I8" s="141"/>
      <c r="J8" s="141"/>
      <c r="K8" s="141"/>
      <c r="L8" s="141"/>
      <c r="M8" s="141"/>
      <c r="N8" s="141"/>
    </row>
    <row r="9" spans="1:14" s="140" customFormat="1" ht="13.5">
      <c r="A9" s="540"/>
      <c r="B9" s="540"/>
      <c r="C9" s="540"/>
      <c r="D9" s="540"/>
      <c r="E9" s="540"/>
      <c r="F9" s="540"/>
      <c r="G9" s="540"/>
      <c r="H9" s="540"/>
      <c r="I9" s="141"/>
      <c r="J9" s="141"/>
      <c r="K9" s="141"/>
      <c r="L9" s="141"/>
      <c r="M9" s="141"/>
      <c r="N9" s="141"/>
    </row>
    <row r="10" spans="1:14" s="140" customFormat="1" ht="13.5">
      <c r="A10" s="540"/>
      <c r="B10" s="540"/>
      <c r="C10" s="540"/>
      <c r="D10" s="540"/>
      <c r="E10" s="540"/>
      <c r="F10" s="540"/>
      <c r="G10" s="540"/>
      <c r="H10" s="540"/>
      <c r="I10" s="141"/>
      <c r="J10" s="141"/>
      <c r="K10" s="141"/>
      <c r="L10" s="141"/>
      <c r="M10" s="141"/>
      <c r="N10" s="141"/>
    </row>
    <row r="11" spans="1:14" s="140" customFormat="1" ht="13.5">
      <c r="A11" s="540"/>
      <c r="B11" s="540"/>
      <c r="C11" s="540"/>
      <c r="D11" s="540"/>
      <c r="E11" s="540"/>
      <c r="F11" s="540"/>
      <c r="G11" s="540"/>
      <c r="H11" s="540"/>
      <c r="I11" s="141"/>
      <c r="J11" s="141"/>
      <c r="K11" s="141"/>
      <c r="L11" s="141"/>
      <c r="M11" s="141"/>
      <c r="N11" s="141"/>
    </row>
    <row r="12" spans="1:14" s="140" customFormat="1" ht="13.5">
      <c r="A12" s="540"/>
      <c r="B12" s="540"/>
      <c r="C12" s="540"/>
      <c r="D12" s="540"/>
      <c r="E12" s="540"/>
      <c r="F12" s="540"/>
      <c r="G12" s="540"/>
      <c r="H12" s="540"/>
      <c r="I12" s="141"/>
      <c r="J12" s="141"/>
      <c r="K12" s="141"/>
      <c r="L12" s="141"/>
      <c r="M12" s="141"/>
      <c r="N12" s="141"/>
    </row>
    <row r="13" spans="1:14" s="140" customFormat="1" ht="13.5">
      <c r="A13" s="540"/>
      <c r="B13" s="540"/>
      <c r="C13" s="540"/>
      <c r="D13" s="540"/>
      <c r="E13" s="540"/>
      <c r="F13" s="540"/>
      <c r="G13" s="540"/>
      <c r="H13" s="540"/>
      <c r="I13" s="141"/>
      <c r="J13" s="141"/>
      <c r="K13" s="141"/>
      <c r="L13" s="141"/>
      <c r="M13" s="141"/>
      <c r="N13" s="141"/>
    </row>
    <row r="14" spans="1:14" s="140" customFormat="1" ht="13.5">
      <c r="A14" s="169"/>
      <c r="B14" s="169"/>
      <c r="C14" s="169"/>
      <c r="D14" s="169"/>
      <c r="E14" s="169"/>
      <c r="F14" s="169"/>
      <c r="G14" s="169"/>
      <c r="H14" s="169"/>
      <c r="I14" s="142"/>
      <c r="J14" s="142"/>
      <c r="K14" s="142"/>
      <c r="L14" s="443" t="s">
        <v>6</v>
      </c>
      <c r="M14" s="141"/>
      <c r="N14" s="141"/>
    </row>
    <row r="15" spans="1:14" s="140" customFormat="1" ht="13.5">
      <c r="A15" s="151" t="s">
        <v>536</v>
      </c>
      <c r="B15" s="169"/>
      <c r="C15" s="169"/>
      <c r="D15" s="169"/>
      <c r="E15" s="169"/>
      <c r="F15" s="169"/>
      <c r="G15" s="169"/>
      <c r="H15" s="169"/>
      <c r="I15" s="142"/>
      <c r="J15" s="142"/>
      <c r="K15" s="142"/>
      <c r="L15" s="541"/>
      <c r="M15" s="143"/>
      <c r="N15" s="154"/>
    </row>
    <row r="16" spans="1:14" s="140" customFormat="1" ht="27">
      <c r="A16" s="539" t="s">
        <v>85</v>
      </c>
      <c r="B16" s="539" t="s">
        <v>86</v>
      </c>
      <c r="C16" s="671" t="s">
        <v>84</v>
      </c>
      <c r="D16" s="672"/>
      <c r="E16" s="673"/>
      <c r="F16" s="443" t="s">
        <v>54</v>
      </c>
      <c r="G16" s="443" t="s">
        <v>77</v>
      </c>
      <c r="H16" s="443" t="s">
        <v>78</v>
      </c>
      <c r="I16" s="443" t="s">
        <v>79</v>
      </c>
      <c r="J16" s="443" t="s">
        <v>80</v>
      </c>
      <c r="K16" s="443" t="s">
        <v>81</v>
      </c>
      <c r="L16" s="443" t="s">
        <v>82</v>
      </c>
      <c r="M16" s="443" t="s">
        <v>89</v>
      </c>
      <c r="N16" s="542"/>
    </row>
    <row r="17" spans="1:14" s="140" customFormat="1" ht="13.5">
      <c r="A17" s="540" t="s">
        <v>535</v>
      </c>
      <c r="B17" s="540" t="s">
        <v>535</v>
      </c>
      <c r="C17" s="674" t="s">
        <v>535</v>
      </c>
      <c r="D17" s="675"/>
      <c r="E17" s="676"/>
      <c r="F17" s="540"/>
      <c r="G17" s="540"/>
      <c r="H17" s="540"/>
      <c r="I17" s="141"/>
      <c r="J17" s="141"/>
      <c r="K17" s="141"/>
      <c r="L17" s="141"/>
      <c r="M17" s="141"/>
      <c r="N17" s="144"/>
    </row>
    <row r="18" spans="1:14" s="140" customFormat="1" ht="13.5">
      <c r="A18" s="540"/>
      <c r="B18" s="540"/>
      <c r="C18" s="668"/>
      <c r="D18" s="669"/>
      <c r="E18" s="670"/>
      <c r="F18" s="540"/>
      <c r="G18" s="540"/>
      <c r="H18" s="540"/>
      <c r="I18" s="141"/>
      <c r="J18" s="141"/>
      <c r="K18" s="141"/>
      <c r="L18" s="141"/>
      <c r="M18" s="141"/>
      <c r="N18" s="144"/>
    </row>
    <row r="19" spans="1:14" s="140" customFormat="1" ht="13.5">
      <c r="A19" s="540"/>
      <c r="B19" s="540"/>
      <c r="C19" s="668"/>
      <c r="D19" s="669"/>
      <c r="E19" s="670"/>
      <c r="F19" s="540"/>
      <c r="G19" s="540"/>
      <c r="H19" s="540"/>
      <c r="I19" s="141"/>
      <c r="J19" s="141"/>
      <c r="K19" s="141"/>
      <c r="L19" s="141"/>
      <c r="M19" s="141"/>
      <c r="N19" s="144"/>
    </row>
    <row r="20" spans="1:14" s="140" customFormat="1" ht="13.5">
      <c r="A20" s="540"/>
      <c r="B20" s="540"/>
      <c r="C20" s="668"/>
      <c r="D20" s="669"/>
      <c r="E20" s="670"/>
      <c r="F20" s="540"/>
      <c r="G20" s="540"/>
      <c r="H20" s="540"/>
      <c r="I20" s="141"/>
      <c r="J20" s="141"/>
      <c r="K20" s="141"/>
      <c r="L20" s="141"/>
      <c r="M20" s="141"/>
      <c r="N20" s="144"/>
    </row>
    <row r="21" spans="1:14" s="140" customFormat="1" ht="13.5">
      <c r="A21" s="540"/>
      <c r="B21" s="540"/>
      <c r="C21" s="668"/>
      <c r="D21" s="669"/>
      <c r="E21" s="670"/>
      <c r="F21" s="540"/>
      <c r="G21" s="540"/>
      <c r="H21" s="540"/>
      <c r="I21" s="141"/>
      <c r="J21" s="141"/>
      <c r="K21" s="141"/>
      <c r="L21" s="141"/>
      <c r="M21" s="141"/>
      <c r="N21" s="144"/>
    </row>
    <row r="22" spans="1:14" s="140" customFormat="1" ht="13.5">
      <c r="A22" s="540"/>
      <c r="B22" s="540"/>
      <c r="C22" s="668"/>
      <c r="D22" s="669"/>
      <c r="E22" s="670"/>
      <c r="F22" s="540"/>
      <c r="G22" s="540"/>
      <c r="H22" s="540"/>
      <c r="I22" s="141"/>
      <c r="J22" s="141"/>
      <c r="K22" s="141"/>
      <c r="L22" s="141"/>
      <c r="M22" s="141"/>
      <c r="N22" s="144"/>
    </row>
    <row r="23" spans="1:14" s="140" customFormat="1" ht="13.5">
      <c r="A23" s="540"/>
      <c r="B23" s="540"/>
      <c r="C23" s="668"/>
      <c r="D23" s="669"/>
      <c r="E23" s="670"/>
      <c r="F23" s="540"/>
      <c r="G23" s="540"/>
      <c r="H23" s="540"/>
      <c r="I23" s="141"/>
      <c r="J23" s="141"/>
      <c r="K23" s="141"/>
      <c r="L23" s="141"/>
      <c r="M23" s="141"/>
      <c r="N23" s="144"/>
    </row>
    <row r="24" spans="1:14" s="140" customFormat="1" ht="13.5">
      <c r="A24" s="540"/>
      <c r="B24" s="540"/>
      <c r="C24" s="668"/>
      <c r="D24" s="669"/>
      <c r="E24" s="670"/>
      <c r="F24" s="540"/>
      <c r="G24" s="540"/>
      <c r="H24" s="540"/>
      <c r="I24" s="141"/>
      <c r="J24" s="141"/>
      <c r="K24" s="141"/>
      <c r="L24" s="141"/>
      <c r="M24" s="141"/>
      <c r="N24" s="144"/>
    </row>
    <row r="25" spans="1:14" s="140" customFormat="1" ht="13.5">
      <c r="A25" s="540"/>
      <c r="B25" s="540"/>
      <c r="C25" s="668"/>
      <c r="D25" s="669"/>
      <c r="E25" s="670"/>
      <c r="F25" s="540"/>
      <c r="G25" s="540"/>
      <c r="H25" s="540"/>
      <c r="I25" s="141"/>
      <c r="J25" s="141"/>
      <c r="K25" s="141"/>
      <c r="L25" s="141"/>
      <c r="M25" s="141"/>
      <c r="N25" s="144"/>
    </row>
    <row r="26" spans="1:14" ht="13.5">
      <c r="A26" s="171"/>
      <c r="B26" s="171"/>
      <c r="C26" s="171"/>
      <c r="D26" s="171"/>
      <c r="E26" s="171"/>
      <c r="F26" s="171"/>
      <c r="G26" s="171"/>
      <c r="H26" s="171"/>
      <c r="I26" s="543"/>
      <c r="J26" s="543"/>
      <c r="K26" s="543"/>
      <c r="L26" s="443" t="s">
        <v>6</v>
      </c>
      <c r="M26" s="141"/>
      <c r="N26" s="543"/>
    </row>
    <row r="27" spans="1:8" ht="13.5">
      <c r="A27" s="152" t="s">
        <v>93</v>
      </c>
      <c r="B27" s="152"/>
      <c r="C27" s="152"/>
      <c r="D27" s="152"/>
      <c r="E27" s="152"/>
      <c r="F27" s="152"/>
      <c r="G27" s="152"/>
      <c r="H27" s="152"/>
    </row>
    <row r="28" spans="1:8" ht="13.5">
      <c r="A28" s="152" t="s">
        <v>160</v>
      </c>
      <c r="B28" s="152"/>
      <c r="C28" s="152"/>
      <c r="D28" s="152"/>
      <c r="E28" s="152"/>
      <c r="F28" s="152"/>
      <c r="G28" s="152"/>
      <c r="H28" s="152"/>
    </row>
    <row r="29" spans="1:8" ht="13.5">
      <c r="A29" s="152" t="s">
        <v>537</v>
      </c>
      <c r="B29" s="152"/>
      <c r="C29" s="152"/>
      <c r="D29" s="152"/>
      <c r="E29" s="152"/>
      <c r="F29" s="152"/>
      <c r="G29" s="152"/>
      <c r="H29" s="152"/>
    </row>
    <row r="30" ht="13.5">
      <c r="A30" s="152" t="s">
        <v>538</v>
      </c>
    </row>
    <row r="31" ht="13.5">
      <c r="A31" s="152" t="s">
        <v>90</v>
      </c>
    </row>
    <row r="32" ht="13.5">
      <c r="A32" s="152" t="s">
        <v>83</v>
      </c>
    </row>
    <row r="33" ht="13.5">
      <c r="A33" s="152" t="s">
        <v>176</v>
      </c>
    </row>
  </sheetData>
  <sheetProtection/>
  <mergeCells count="10">
    <mergeCell ref="C22:E22"/>
    <mergeCell ref="C23:E23"/>
    <mergeCell ref="C24:E24"/>
    <mergeCell ref="C25:E25"/>
    <mergeCell ref="C16:E16"/>
    <mergeCell ref="C17:E17"/>
    <mergeCell ref="C18:E18"/>
    <mergeCell ref="C19:E19"/>
    <mergeCell ref="C20:E20"/>
    <mergeCell ref="C21:E21"/>
  </mergeCells>
  <printOptions horizontalCentered="1"/>
  <pageMargins left="0.5905511811023623" right="0.5905511811023623" top="0.7874015748031497" bottom="0.5905511811023623" header="0.3937007874015748" footer="0.3937007874015748"/>
  <pageSetup blackAndWhite="1" fitToHeight="0" fitToWidth="1" horizontalDpi="600" verticalDpi="600" orientation="landscape" paperSize="8" scale="90" r:id="rId1"/>
</worksheet>
</file>

<file path=xl/worksheets/sheet3.xml><?xml version="1.0" encoding="utf-8"?>
<worksheet xmlns="http://schemas.openxmlformats.org/spreadsheetml/2006/main" xmlns:r="http://schemas.openxmlformats.org/officeDocument/2006/relationships">
  <sheetPr>
    <pageSetUpPr fitToPage="1"/>
  </sheetPr>
  <dimension ref="A1:AY28"/>
  <sheetViews>
    <sheetView showGridLines="0" view="pageBreakPreview" zoomScaleSheetLayoutView="100" zoomScalePageLayoutView="0" workbookViewId="0" topLeftCell="A1">
      <selection activeCell="E19" sqref="E19:G19"/>
    </sheetView>
  </sheetViews>
  <sheetFormatPr defaultColWidth="9.00390625" defaultRowHeight="13.5"/>
  <cols>
    <col min="1" max="1" width="2.375" style="152" customWidth="1"/>
    <col min="2" max="2" width="5.00390625" style="152" customWidth="1"/>
    <col min="3" max="5" width="4.375" style="152" customWidth="1"/>
    <col min="6" max="6" width="14.50390625" style="152" customWidth="1"/>
    <col min="7" max="7" width="15.50390625" style="152" customWidth="1"/>
    <col min="8" max="27" width="12.625" style="152" customWidth="1"/>
    <col min="28" max="37" width="11.75390625" style="152" customWidth="1"/>
    <col min="38" max="16384" width="9.00390625" style="152" customWidth="1"/>
  </cols>
  <sheetData>
    <row r="1" spans="1:25" ht="14.25">
      <c r="A1" s="21"/>
      <c r="B1" s="152" t="s">
        <v>539</v>
      </c>
      <c r="F1" s="52"/>
      <c r="X1" s="166" t="s">
        <v>113</v>
      </c>
      <c r="Y1" s="167"/>
    </row>
    <row r="2" spans="1:25" ht="20.25" customHeight="1">
      <c r="A2" s="21"/>
      <c r="B2" s="21"/>
      <c r="F2" s="52"/>
      <c r="X2" s="168"/>
      <c r="Y2" s="169"/>
    </row>
    <row r="3" spans="1:25" s="54" customFormat="1" ht="17.25" customHeight="1" thickBot="1">
      <c r="A3" s="53"/>
      <c r="R3" s="152"/>
      <c r="S3" s="152"/>
      <c r="T3" s="152"/>
      <c r="U3" s="152"/>
      <c r="V3" s="152"/>
      <c r="W3" s="152"/>
      <c r="X3" s="152"/>
      <c r="Y3" s="170" t="s">
        <v>280</v>
      </c>
    </row>
    <row r="4" spans="2:25" ht="15.75" customHeight="1">
      <c r="B4" s="677" t="s">
        <v>92</v>
      </c>
      <c r="C4" s="678"/>
      <c r="D4" s="678"/>
      <c r="E4" s="678"/>
      <c r="F4" s="678"/>
      <c r="G4" s="679"/>
      <c r="H4" s="296">
        <v>-1</v>
      </c>
      <c r="I4" s="55">
        <v>1</v>
      </c>
      <c r="J4" s="55">
        <v>2</v>
      </c>
      <c r="K4" s="55">
        <v>3</v>
      </c>
      <c r="L4" s="55">
        <v>4</v>
      </c>
      <c r="M4" s="55">
        <v>5</v>
      </c>
      <c r="N4" s="55">
        <v>6</v>
      </c>
      <c r="O4" s="55">
        <v>7</v>
      </c>
      <c r="P4" s="55">
        <v>8</v>
      </c>
      <c r="Q4" s="55">
        <v>9</v>
      </c>
      <c r="R4" s="55">
        <v>10</v>
      </c>
      <c r="S4" s="55">
        <v>11</v>
      </c>
      <c r="T4" s="55">
        <v>12</v>
      </c>
      <c r="U4" s="55">
        <v>13</v>
      </c>
      <c r="V4" s="55">
        <v>14</v>
      </c>
      <c r="W4" s="55">
        <v>15</v>
      </c>
      <c r="X4" s="432">
        <v>16</v>
      </c>
      <c r="Y4" s="680" t="s">
        <v>6</v>
      </c>
    </row>
    <row r="5" spans="2:25" ht="15.75" customHeight="1" thickBot="1">
      <c r="B5" s="682" t="s">
        <v>16</v>
      </c>
      <c r="C5" s="683"/>
      <c r="D5" s="683"/>
      <c r="E5" s="683"/>
      <c r="F5" s="683"/>
      <c r="G5" s="684"/>
      <c r="H5" s="56" t="s">
        <v>332</v>
      </c>
      <c r="I5" s="56" t="s">
        <v>333</v>
      </c>
      <c r="J5" s="56" t="s">
        <v>334</v>
      </c>
      <c r="K5" s="56" t="s">
        <v>335</v>
      </c>
      <c r="L5" s="56" t="s">
        <v>336</v>
      </c>
      <c r="M5" s="56" t="s">
        <v>337</v>
      </c>
      <c r="N5" s="56" t="s">
        <v>338</v>
      </c>
      <c r="O5" s="56" t="s">
        <v>339</v>
      </c>
      <c r="P5" s="56" t="s">
        <v>340</v>
      </c>
      <c r="Q5" s="56" t="s">
        <v>341</v>
      </c>
      <c r="R5" s="56" t="s">
        <v>342</v>
      </c>
      <c r="S5" s="56" t="s">
        <v>343</v>
      </c>
      <c r="T5" s="56" t="s">
        <v>344</v>
      </c>
      <c r="U5" s="56" t="s">
        <v>345</v>
      </c>
      <c r="V5" s="56" t="s">
        <v>346</v>
      </c>
      <c r="W5" s="56" t="s">
        <v>347</v>
      </c>
      <c r="X5" s="56" t="s">
        <v>348</v>
      </c>
      <c r="Y5" s="681"/>
    </row>
    <row r="6" spans="2:49" ht="15.75" customHeight="1">
      <c r="B6" s="685" t="s">
        <v>292</v>
      </c>
      <c r="C6" s="686"/>
      <c r="D6" s="686"/>
      <c r="E6" s="686"/>
      <c r="F6" s="686"/>
      <c r="G6" s="687"/>
      <c r="H6" s="336"/>
      <c r="I6" s="337"/>
      <c r="J6" s="337"/>
      <c r="K6" s="337"/>
      <c r="L6" s="337"/>
      <c r="M6" s="337"/>
      <c r="N6" s="337"/>
      <c r="O6" s="337"/>
      <c r="P6" s="337"/>
      <c r="Q6" s="337"/>
      <c r="R6" s="337"/>
      <c r="S6" s="337"/>
      <c r="T6" s="337"/>
      <c r="U6" s="337"/>
      <c r="V6" s="337"/>
      <c r="W6" s="337"/>
      <c r="X6" s="337"/>
      <c r="Y6" s="364"/>
      <c r="Z6" s="171"/>
      <c r="AA6" s="171"/>
      <c r="AB6" s="171"/>
      <c r="AC6" s="171"/>
      <c r="AD6" s="171"/>
      <c r="AE6" s="171"/>
      <c r="AF6" s="171"/>
      <c r="AG6" s="171"/>
      <c r="AH6" s="171"/>
      <c r="AI6" s="171"/>
      <c r="AJ6" s="171"/>
      <c r="AK6" s="171"/>
      <c r="AL6" s="171"/>
      <c r="AM6" s="171"/>
      <c r="AN6" s="171"/>
      <c r="AO6" s="171"/>
      <c r="AP6" s="171"/>
      <c r="AQ6" s="171"/>
      <c r="AR6" s="171"/>
      <c r="AS6" s="171"/>
      <c r="AT6" s="171"/>
      <c r="AU6" s="171"/>
      <c r="AV6" s="171"/>
      <c r="AW6" s="171"/>
    </row>
    <row r="7" spans="2:49" ht="15.75" customHeight="1">
      <c r="B7" s="400"/>
      <c r="C7" s="688" t="s">
        <v>282</v>
      </c>
      <c r="D7" s="689"/>
      <c r="E7" s="689"/>
      <c r="F7" s="689"/>
      <c r="G7" s="690"/>
      <c r="H7" s="299"/>
      <c r="I7" s="341"/>
      <c r="J7" s="341"/>
      <c r="K7" s="341"/>
      <c r="L7" s="341"/>
      <c r="M7" s="341"/>
      <c r="N7" s="341"/>
      <c r="O7" s="341"/>
      <c r="P7" s="341"/>
      <c r="Q7" s="341"/>
      <c r="R7" s="341"/>
      <c r="S7" s="341"/>
      <c r="T7" s="341"/>
      <c r="U7" s="341"/>
      <c r="V7" s="341"/>
      <c r="W7" s="341"/>
      <c r="X7" s="341"/>
      <c r="Y7" s="365"/>
      <c r="Z7" s="171"/>
      <c r="AA7" s="171"/>
      <c r="AB7" s="171"/>
      <c r="AC7" s="171"/>
      <c r="AD7" s="171"/>
      <c r="AE7" s="171"/>
      <c r="AF7" s="171"/>
      <c r="AG7" s="171"/>
      <c r="AH7" s="171"/>
      <c r="AI7" s="171"/>
      <c r="AJ7" s="171"/>
      <c r="AK7" s="171"/>
      <c r="AL7" s="171"/>
      <c r="AM7" s="171"/>
      <c r="AN7" s="171"/>
      <c r="AO7" s="171"/>
      <c r="AP7" s="171"/>
      <c r="AQ7" s="171"/>
      <c r="AR7" s="171"/>
      <c r="AS7" s="171"/>
      <c r="AT7" s="171"/>
      <c r="AU7" s="171"/>
      <c r="AV7" s="171"/>
      <c r="AW7" s="171"/>
    </row>
    <row r="8" spans="2:49" ht="15.75" customHeight="1">
      <c r="B8" s="400"/>
      <c r="C8" s="406"/>
      <c r="D8" s="691" t="s">
        <v>606</v>
      </c>
      <c r="E8" s="691"/>
      <c r="F8" s="691"/>
      <c r="G8" s="691"/>
      <c r="H8" s="300"/>
      <c r="I8" s="341"/>
      <c r="J8" s="320"/>
      <c r="K8" s="320"/>
      <c r="L8" s="320"/>
      <c r="M8" s="320"/>
      <c r="N8" s="320"/>
      <c r="O8" s="321"/>
      <c r="P8" s="320"/>
      <c r="Q8" s="322"/>
      <c r="R8" s="322"/>
      <c r="S8" s="322"/>
      <c r="T8" s="322"/>
      <c r="U8" s="322"/>
      <c r="V8" s="322"/>
      <c r="W8" s="322"/>
      <c r="X8" s="323"/>
      <c r="Y8" s="365"/>
      <c r="Z8" s="171"/>
      <c r="AA8" s="171"/>
      <c r="AB8" s="171"/>
      <c r="AC8" s="171"/>
      <c r="AD8" s="171"/>
      <c r="AE8" s="171"/>
      <c r="AF8" s="171"/>
      <c r="AG8" s="171"/>
      <c r="AH8" s="171"/>
      <c r="AI8" s="171"/>
      <c r="AJ8" s="171"/>
      <c r="AK8" s="171"/>
      <c r="AL8" s="171"/>
      <c r="AM8" s="171"/>
      <c r="AN8" s="171"/>
      <c r="AO8" s="171"/>
      <c r="AP8" s="171"/>
      <c r="AQ8" s="171"/>
      <c r="AR8" s="171"/>
      <c r="AS8" s="171"/>
      <c r="AT8" s="171"/>
      <c r="AU8" s="171"/>
      <c r="AV8" s="171"/>
      <c r="AW8" s="171"/>
    </row>
    <row r="9" spans="2:49" ht="15.75" customHeight="1">
      <c r="B9" s="400"/>
      <c r="C9" s="406"/>
      <c r="D9" s="692" t="s">
        <v>605</v>
      </c>
      <c r="E9" s="693"/>
      <c r="F9" s="693"/>
      <c r="G9" s="694"/>
      <c r="H9" s="301"/>
      <c r="I9" s="341"/>
      <c r="J9" s="341"/>
      <c r="K9" s="341"/>
      <c r="L9" s="341"/>
      <c r="M9" s="341"/>
      <c r="N9" s="341"/>
      <c r="O9" s="341"/>
      <c r="P9" s="341"/>
      <c r="Q9" s="341"/>
      <c r="R9" s="341"/>
      <c r="S9" s="341"/>
      <c r="T9" s="341"/>
      <c r="U9" s="341"/>
      <c r="V9" s="341"/>
      <c r="W9" s="341"/>
      <c r="X9" s="341"/>
      <c r="Y9" s="365"/>
      <c r="Z9" s="171"/>
      <c r="AA9" s="171"/>
      <c r="AB9" s="171"/>
      <c r="AC9" s="171"/>
      <c r="AD9" s="171"/>
      <c r="AE9" s="171"/>
      <c r="AF9" s="171"/>
      <c r="AG9" s="171"/>
      <c r="AH9" s="171"/>
      <c r="AI9" s="171"/>
      <c r="AJ9" s="171"/>
      <c r="AK9" s="171"/>
      <c r="AL9" s="171"/>
      <c r="AM9" s="171"/>
      <c r="AN9" s="171"/>
      <c r="AO9" s="171"/>
      <c r="AP9" s="171"/>
      <c r="AQ9" s="171"/>
      <c r="AR9" s="171"/>
      <c r="AS9" s="171"/>
      <c r="AT9" s="171"/>
      <c r="AU9" s="171"/>
      <c r="AV9" s="171"/>
      <c r="AW9" s="171"/>
    </row>
    <row r="10" spans="2:49" ht="15.75" customHeight="1">
      <c r="B10" s="400"/>
      <c r="C10" s="406"/>
      <c r="D10" s="406"/>
      <c r="E10" s="695" t="s">
        <v>104</v>
      </c>
      <c r="F10" s="696"/>
      <c r="G10" s="697"/>
      <c r="H10" s="302"/>
      <c r="I10" s="341"/>
      <c r="J10" s="341"/>
      <c r="K10" s="341"/>
      <c r="L10" s="341"/>
      <c r="M10" s="341"/>
      <c r="N10" s="341"/>
      <c r="O10" s="341"/>
      <c r="P10" s="341"/>
      <c r="Q10" s="341"/>
      <c r="R10" s="341"/>
      <c r="S10" s="341"/>
      <c r="T10" s="341"/>
      <c r="U10" s="341"/>
      <c r="V10" s="341"/>
      <c r="W10" s="341"/>
      <c r="X10" s="341"/>
      <c r="Y10" s="365"/>
      <c r="Z10" s="171"/>
      <c r="AA10" s="171"/>
      <c r="AB10" s="171"/>
      <c r="AC10" s="171"/>
      <c r="AD10" s="171"/>
      <c r="AE10" s="171"/>
      <c r="AF10" s="171"/>
      <c r="AG10" s="171"/>
      <c r="AH10" s="171"/>
      <c r="AI10" s="171"/>
      <c r="AJ10" s="171"/>
      <c r="AK10" s="171"/>
      <c r="AL10" s="171"/>
      <c r="AM10" s="171"/>
      <c r="AN10" s="171"/>
      <c r="AO10" s="171"/>
      <c r="AP10" s="171"/>
      <c r="AQ10" s="171"/>
      <c r="AR10" s="171"/>
      <c r="AS10" s="171"/>
      <c r="AT10" s="171"/>
      <c r="AU10" s="171"/>
      <c r="AV10" s="171"/>
      <c r="AW10" s="171"/>
    </row>
    <row r="11" spans="2:49" ht="15.75" customHeight="1">
      <c r="B11" s="400"/>
      <c r="C11" s="407"/>
      <c r="D11" s="407"/>
      <c r="E11" s="695" t="s">
        <v>105</v>
      </c>
      <c r="F11" s="696"/>
      <c r="G11" s="697"/>
      <c r="H11" s="302"/>
      <c r="I11" s="342"/>
      <c r="J11" s="342"/>
      <c r="K11" s="342"/>
      <c r="L11" s="342"/>
      <c r="M11" s="342"/>
      <c r="N11" s="342"/>
      <c r="O11" s="341"/>
      <c r="P11" s="341"/>
      <c r="Q11" s="341"/>
      <c r="R11" s="341"/>
      <c r="S11" s="341"/>
      <c r="T11" s="341"/>
      <c r="U11" s="341"/>
      <c r="V11" s="341"/>
      <c r="W11" s="341"/>
      <c r="X11" s="341"/>
      <c r="Y11" s="365"/>
      <c r="Z11" s="171"/>
      <c r="AA11" s="171"/>
      <c r="AB11" s="171"/>
      <c r="AC11" s="171"/>
      <c r="AD11" s="171"/>
      <c r="AE11" s="171"/>
      <c r="AF11" s="171"/>
      <c r="AG11" s="171"/>
      <c r="AH11" s="171"/>
      <c r="AI11" s="171"/>
      <c r="AJ11" s="171"/>
      <c r="AK11" s="171"/>
      <c r="AL11" s="171"/>
      <c r="AM11" s="171"/>
      <c r="AN11" s="171"/>
      <c r="AO11" s="171"/>
      <c r="AP11" s="171"/>
      <c r="AQ11" s="171"/>
      <c r="AR11" s="171"/>
      <c r="AS11" s="171"/>
      <c r="AT11" s="171"/>
      <c r="AU11" s="171"/>
      <c r="AV11" s="171"/>
      <c r="AW11" s="171"/>
    </row>
    <row r="12" spans="2:49" ht="15.75" customHeight="1">
      <c r="B12" s="400"/>
      <c r="C12" s="698" t="s">
        <v>607</v>
      </c>
      <c r="D12" s="699"/>
      <c r="E12" s="699"/>
      <c r="F12" s="699"/>
      <c r="G12" s="700"/>
      <c r="H12" s="300"/>
      <c r="I12" s="342"/>
      <c r="J12" s="320"/>
      <c r="K12" s="320"/>
      <c r="L12" s="320"/>
      <c r="M12" s="320"/>
      <c r="N12" s="320"/>
      <c r="O12" s="321"/>
      <c r="P12" s="320"/>
      <c r="Q12" s="322"/>
      <c r="R12" s="322"/>
      <c r="S12" s="322"/>
      <c r="T12" s="322"/>
      <c r="U12" s="322"/>
      <c r="V12" s="322"/>
      <c r="W12" s="322"/>
      <c r="X12" s="323"/>
      <c r="Y12" s="365"/>
      <c r="Z12" s="171"/>
      <c r="AA12" s="171"/>
      <c r="AB12" s="171"/>
      <c r="AC12" s="171"/>
      <c r="AD12" s="171"/>
      <c r="AE12" s="171"/>
      <c r="AF12" s="171"/>
      <c r="AG12" s="171"/>
      <c r="AH12" s="171"/>
      <c r="AI12" s="171"/>
      <c r="AJ12" s="171"/>
      <c r="AK12" s="171"/>
      <c r="AL12" s="171"/>
      <c r="AM12" s="171"/>
      <c r="AN12" s="171"/>
      <c r="AO12" s="171"/>
      <c r="AP12" s="171"/>
      <c r="AQ12" s="171"/>
      <c r="AR12" s="171"/>
      <c r="AS12" s="171"/>
      <c r="AT12" s="171"/>
      <c r="AU12" s="171"/>
      <c r="AV12" s="171"/>
      <c r="AW12" s="171"/>
    </row>
    <row r="13" spans="2:49" ht="15.75" customHeight="1">
      <c r="B13" s="400"/>
      <c r="C13" s="688" t="s">
        <v>289</v>
      </c>
      <c r="D13" s="689"/>
      <c r="E13" s="689"/>
      <c r="F13" s="689"/>
      <c r="G13" s="690"/>
      <c r="H13" s="299"/>
      <c r="I13" s="342"/>
      <c r="J13" s="342"/>
      <c r="K13" s="342"/>
      <c r="L13" s="342"/>
      <c r="M13" s="342"/>
      <c r="N13" s="342"/>
      <c r="O13" s="370"/>
      <c r="P13" s="342"/>
      <c r="Q13" s="341"/>
      <c r="R13" s="341"/>
      <c r="S13" s="341"/>
      <c r="T13" s="341"/>
      <c r="U13" s="341"/>
      <c r="V13" s="341"/>
      <c r="W13" s="341"/>
      <c r="X13" s="341"/>
      <c r="Y13" s="365"/>
      <c r="Z13" s="171"/>
      <c r="AA13" s="171"/>
      <c r="AB13" s="171"/>
      <c r="AC13" s="171"/>
      <c r="AD13" s="171"/>
      <c r="AE13" s="171"/>
      <c r="AF13" s="171"/>
      <c r="AG13" s="171"/>
      <c r="AH13" s="171"/>
      <c r="AI13" s="171"/>
      <c r="AJ13" s="171"/>
      <c r="AK13" s="171"/>
      <c r="AL13" s="171"/>
      <c r="AM13" s="171"/>
      <c r="AN13" s="171"/>
      <c r="AO13" s="171"/>
      <c r="AP13" s="171"/>
      <c r="AQ13" s="171"/>
      <c r="AR13" s="171"/>
      <c r="AS13" s="171"/>
      <c r="AT13" s="171"/>
      <c r="AU13" s="171"/>
      <c r="AV13" s="171"/>
      <c r="AW13" s="171"/>
    </row>
    <row r="14" spans="2:49" ht="15.75" customHeight="1">
      <c r="B14" s="400"/>
      <c r="C14" s="406"/>
      <c r="D14" s="701" t="s">
        <v>608</v>
      </c>
      <c r="E14" s="702"/>
      <c r="F14" s="702"/>
      <c r="G14" s="703"/>
      <c r="H14" s="303"/>
      <c r="I14" s="342"/>
      <c r="J14" s="342"/>
      <c r="K14" s="342"/>
      <c r="L14" s="342"/>
      <c r="M14" s="342"/>
      <c r="N14" s="342"/>
      <c r="O14" s="370"/>
      <c r="P14" s="342"/>
      <c r="Q14" s="341"/>
      <c r="R14" s="341"/>
      <c r="S14" s="341"/>
      <c r="T14" s="341"/>
      <c r="U14" s="341"/>
      <c r="V14" s="341"/>
      <c r="W14" s="341"/>
      <c r="X14" s="341"/>
      <c r="Y14" s="365"/>
      <c r="Z14" s="171"/>
      <c r="AA14" s="171"/>
      <c r="AB14" s="171"/>
      <c r="AC14" s="171"/>
      <c r="AD14" s="171"/>
      <c r="AE14" s="171"/>
      <c r="AF14" s="171"/>
      <c r="AG14" s="171"/>
      <c r="AH14" s="171"/>
      <c r="AI14" s="171"/>
      <c r="AJ14" s="171"/>
      <c r="AK14" s="171"/>
      <c r="AL14" s="171"/>
      <c r="AM14" s="171"/>
      <c r="AN14" s="171"/>
      <c r="AO14" s="171"/>
      <c r="AP14" s="171"/>
      <c r="AQ14" s="171"/>
      <c r="AR14" s="171"/>
      <c r="AS14" s="171"/>
      <c r="AT14" s="171"/>
      <c r="AU14" s="171"/>
      <c r="AV14" s="171"/>
      <c r="AW14" s="171"/>
    </row>
    <row r="15" spans="2:49" ht="15.75" customHeight="1">
      <c r="B15" s="400"/>
      <c r="C15" s="406"/>
      <c r="D15" s="408"/>
      <c r="E15" s="708" t="s">
        <v>119</v>
      </c>
      <c r="F15" s="708"/>
      <c r="G15" s="708"/>
      <c r="H15" s="304"/>
      <c r="I15" s="342"/>
      <c r="J15" s="342"/>
      <c r="K15" s="342"/>
      <c r="L15" s="342"/>
      <c r="M15" s="342"/>
      <c r="N15" s="342"/>
      <c r="O15" s="370"/>
      <c r="P15" s="342"/>
      <c r="Q15" s="341"/>
      <c r="R15" s="341"/>
      <c r="S15" s="341"/>
      <c r="T15" s="341"/>
      <c r="U15" s="341"/>
      <c r="V15" s="341"/>
      <c r="W15" s="341"/>
      <c r="X15" s="341"/>
      <c r="Y15" s="365"/>
      <c r="Z15" s="171"/>
      <c r="AA15" s="171"/>
      <c r="AB15" s="171"/>
      <c r="AC15" s="171"/>
      <c r="AD15" s="171"/>
      <c r="AE15" s="171"/>
      <c r="AF15" s="171"/>
      <c r="AG15" s="171"/>
      <c r="AH15" s="171"/>
      <c r="AI15" s="171"/>
      <c r="AJ15" s="171"/>
      <c r="AK15" s="171"/>
      <c r="AL15" s="171"/>
      <c r="AM15" s="171"/>
      <c r="AN15" s="171"/>
      <c r="AO15" s="171"/>
      <c r="AP15" s="171"/>
      <c r="AQ15" s="171"/>
      <c r="AR15" s="171"/>
      <c r="AS15" s="171"/>
      <c r="AT15" s="171"/>
      <c r="AU15" s="171"/>
      <c r="AV15" s="171"/>
      <c r="AW15" s="171"/>
    </row>
    <row r="16" spans="2:49" ht="15.75" customHeight="1">
      <c r="B16" s="400"/>
      <c r="C16" s="406"/>
      <c r="D16" s="408"/>
      <c r="E16" s="708" t="s">
        <v>120</v>
      </c>
      <c r="F16" s="708"/>
      <c r="G16" s="708"/>
      <c r="H16" s="304"/>
      <c r="I16" s="342"/>
      <c r="J16" s="342"/>
      <c r="K16" s="342"/>
      <c r="L16" s="342"/>
      <c r="M16" s="342"/>
      <c r="N16" s="342"/>
      <c r="O16" s="370"/>
      <c r="P16" s="342"/>
      <c r="Q16" s="341"/>
      <c r="R16" s="341"/>
      <c r="S16" s="341"/>
      <c r="T16" s="341"/>
      <c r="U16" s="341"/>
      <c r="V16" s="341"/>
      <c r="W16" s="341"/>
      <c r="X16" s="341"/>
      <c r="Y16" s="365"/>
      <c r="Z16" s="171"/>
      <c r="AA16" s="171"/>
      <c r="AB16" s="171"/>
      <c r="AC16" s="171"/>
      <c r="AD16" s="171"/>
      <c r="AE16" s="171"/>
      <c r="AF16" s="171"/>
      <c r="AG16" s="171"/>
      <c r="AH16" s="171"/>
      <c r="AI16" s="171"/>
      <c r="AJ16" s="171"/>
      <c r="AK16" s="171"/>
      <c r="AL16" s="171"/>
      <c r="AM16" s="171"/>
      <c r="AN16" s="171"/>
      <c r="AO16" s="171"/>
      <c r="AP16" s="171"/>
      <c r="AQ16" s="171"/>
      <c r="AR16" s="171"/>
      <c r="AS16" s="171"/>
      <c r="AT16" s="171"/>
      <c r="AU16" s="171"/>
      <c r="AV16" s="171"/>
      <c r="AW16" s="171"/>
    </row>
    <row r="17" spans="2:49" ht="15.75" customHeight="1">
      <c r="B17" s="400"/>
      <c r="C17" s="406"/>
      <c r="D17" s="409"/>
      <c r="E17" s="708" t="s">
        <v>200</v>
      </c>
      <c r="F17" s="708"/>
      <c r="G17" s="708"/>
      <c r="H17" s="304"/>
      <c r="I17" s="342"/>
      <c r="J17" s="342"/>
      <c r="K17" s="342"/>
      <c r="L17" s="342"/>
      <c r="M17" s="342"/>
      <c r="N17" s="342"/>
      <c r="O17" s="370"/>
      <c r="P17" s="342"/>
      <c r="Q17" s="341"/>
      <c r="R17" s="341"/>
      <c r="S17" s="341"/>
      <c r="T17" s="341"/>
      <c r="U17" s="341"/>
      <c r="V17" s="341"/>
      <c r="W17" s="341"/>
      <c r="X17" s="341"/>
      <c r="Y17" s="365"/>
      <c r="Z17" s="171"/>
      <c r="AA17" s="171"/>
      <c r="AB17" s="171"/>
      <c r="AC17" s="171"/>
      <c r="AD17" s="171"/>
      <c r="AE17" s="171"/>
      <c r="AF17" s="171"/>
      <c r="AG17" s="171"/>
      <c r="AH17" s="171"/>
      <c r="AI17" s="171"/>
      <c r="AJ17" s="171"/>
      <c r="AK17" s="171"/>
      <c r="AL17" s="171"/>
      <c r="AM17" s="171"/>
      <c r="AN17" s="171"/>
      <c r="AO17" s="171"/>
      <c r="AP17" s="171"/>
      <c r="AQ17" s="171"/>
      <c r="AR17" s="171"/>
      <c r="AS17" s="171"/>
      <c r="AT17" s="171"/>
      <c r="AU17" s="171"/>
      <c r="AV17" s="171"/>
      <c r="AW17" s="171"/>
    </row>
    <row r="18" spans="2:49" ht="15.75" customHeight="1">
      <c r="B18" s="400"/>
      <c r="C18" s="410"/>
      <c r="D18" s="701" t="s">
        <v>609</v>
      </c>
      <c r="E18" s="709"/>
      <c r="F18" s="709"/>
      <c r="G18" s="710"/>
      <c r="H18" s="304"/>
      <c r="I18" s="342"/>
      <c r="J18" s="342"/>
      <c r="K18" s="342"/>
      <c r="L18" s="342"/>
      <c r="M18" s="342"/>
      <c r="N18" s="342"/>
      <c r="O18" s="370"/>
      <c r="P18" s="342"/>
      <c r="Q18" s="341"/>
      <c r="R18" s="341"/>
      <c r="S18" s="341"/>
      <c r="T18" s="341"/>
      <c r="U18" s="341"/>
      <c r="V18" s="341"/>
      <c r="W18" s="341"/>
      <c r="X18" s="341"/>
      <c r="Y18" s="365"/>
      <c r="Z18" s="171"/>
      <c r="AA18" s="171"/>
      <c r="AB18" s="171"/>
      <c r="AC18" s="171"/>
      <c r="AD18" s="171"/>
      <c r="AE18" s="171"/>
      <c r="AF18" s="171"/>
      <c r="AG18" s="171"/>
      <c r="AH18" s="171"/>
      <c r="AI18" s="171"/>
      <c r="AJ18" s="171"/>
      <c r="AK18" s="171"/>
      <c r="AL18" s="171"/>
      <c r="AM18" s="171"/>
      <c r="AN18" s="171"/>
      <c r="AO18" s="171"/>
      <c r="AP18" s="171"/>
      <c r="AQ18" s="171"/>
      <c r="AR18" s="171"/>
      <c r="AS18" s="171"/>
      <c r="AT18" s="171"/>
      <c r="AU18" s="171"/>
      <c r="AV18" s="171"/>
      <c r="AW18" s="171"/>
    </row>
    <row r="19" spans="2:49" ht="15.75" customHeight="1">
      <c r="B19" s="400"/>
      <c r="C19" s="406"/>
      <c r="D19" s="411"/>
      <c r="E19" s="708" t="s">
        <v>325</v>
      </c>
      <c r="F19" s="708"/>
      <c r="G19" s="708"/>
      <c r="H19" s="304"/>
      <c r="I19" s="342"/>
      <c r="J19" s="342"/>
      <c r="K19" s="342"/>
      <c r="L19" s="342"/>
      <c r="M19" s="342"/>
      <c r="N19" s="342"/>
      <c r="O19" s="370"/>
      <c r="P19" s="342"/>
      <c r="Q19" s="341"/>
      <c r="R19" s="341"/>
      <c r="S19" s="341"/>
      <c r="T19" s="341"/>
      <c r="U19" s="341"/>
      <c r="V19" s="341"/>
      <c r="W19" s="341"/>
      <c r="X19" s="341"/>
      <c r="Y19" s="365"/>
      <c r="Z19" s="171"/>
      <c r="AA19" s="171"/>
      <c r="AB19" s="171"/>
      <c r="AC19" s="171"/>
      <c r="AD19" s="171"/>
      <c r="AE19" s="171"/>
      <c r="AF19" s="171"/>
      <c r="AG19" s="171"/>
      <c r="AH19" s="171"/>
      <c r="AI19" s="171"/>
      <c r="AJ19" s="171"/>
      <c r="AK19" s="171"/>
      <c r="AL19" s="171"/>
      <c r="AM19" s="171"/>
      <c r="AN19" s="171"/>
      <c r="AO19" s="171"/>
      <c r="AP19" s="171"/>
      <c r="AQ19" s="171"/>
      <c r="AR19" s="171"/>
      <c r="AS19" s="171"/>
      <c r="AT19" s="171"/>
      <c r="AU19" s="171"/>
      <c r="AV19" s="171"/>
      <c r="AW19" s="171"/>
    </row>
    <row r="20" spans="2:49" ht="15.75" customHeight="1">
      <c r="B20" s="400"/>
      <c r="C20" s="406"/>
      <c r="D20" s="411"/>
      <c r="E20" s="708" t="s">
        <v>290</v>
      </c>
      <c r="F20" s="708"/>
      <c r="G20" s="708"/>
      <c r="H20" s="304"/>
      <c r="I20" s="342"/>
      <c r="J20" s="342"/>
      <c r="K20" s="342"/>
      <c r="L20" s="342"/>
      <c r="M20" s="342"/>
      <c r="N20" s="342"/>
      <c r="O20" s="370"/>
      <c r="P20" s="342"/>
      <c r="Q20" s="341"/>
      <c r="R20" s="341"/>
      <c r="S20" s="341"/>
      <c r="T20" s="341"/>
      <c r="U20" s="341"/>
      <c r="V20" s="341"/>
      <c r="W20" s="341"/>
      <c r="X20" s="341"/>
      <c r="Y20" s="365"/>
      <c r="Z20" s="171"/>
      <c r="AA20" s="171"/>
      <c r="AB20" s="171"/>
      <c r="AC20" s="171"/>
      <c r="AD20" s="171"/>
      <c r="AE20" s="171"/>
      <c r="AF20" s="171"/>
      <c r="AG20" s="171"/>
      <c r="AH20" s="171"/>
      <c r="AI20" s="171"/>
      <c r="AJ20" s="171"/>
      <c r="AK20" s="171"/>
      <c r="AL20" s="171"/>
      <c r="AM20" s="171"/>
      <c r="AN20" s="171"/>
      <c r="AO20" s="171"/>
      <c r="AP20" s="171"/>
      <c r="AQ20" s="171"/>
      <c r="AR20" s="171"/>
      <c r="AS20" s="171"/>
      <c r="AT20" s="171"/>
      <c r="AU20" s="171"/>
      <c r="AV20" s="171"/>
      <c r="AW20" s="171"/>
    </row>
    <row r="21" spans="2:49" ht="15.75" customHeight="1" thickBot="1">
      <c r="B21" s="405"/>
      <c r="C21" s="704" t="s">
        <v>291</v>
      </c>
      <c r="D21" s="705"/>
      <c r="E21" s="705"/>
      <c r="F21" s="705"/>
      <c r="G21" s="706"/>
      <c r="H21" s="366"/>
      <c r="I21" s="343"/>
      <c r="J21" s="343"/>
      <c r="K21" s="343"/>
      <c r="L21" s="343"/>
      <c r="M21" s="343"/>
      <c r="N21" s="343"/>
      <c r="O21" s="367"/>
      <c r="P21" s="343"/>
      <c r="Q21" s="368"/>
      <c r="R21" s="368"/>
      <c r="S21" s="368"/>
      <c r="T21" s="368"/>
      <c r="U21" s="368"/>
      <c r="V21" s="368"/>
      <c r="W21" s="368"/>
      <c r="X21" s="368"/>
      <c r="Y21" s="369"/>
      <c r="Z21" s="171"/>
      <c r="AA21" s="171"/>
      <c r="AB21" s="171"/>
      <c r="AC21" s="171"/>
      <c r="AD21" s="171"/>
      <c r="AE21" s="171"/>
      <c r="AF21" s="171"/>
      <c r="AG21" s="171"/>
      <c r="AH21" s="171"/>
      <c r="AI21" s="171"/>
      <c r="AJ21" s="171"/>
      <c r="AK21" s="171"/>
      <c r="AL21" s="171"/>
      <c r="AM21" s="171"/>
      <c r="AN21" s="171"/>
      <c r="AO21" s="171"/>
      <c r="AP21" s="171"/>
      <c r="AQ21" s="171"/>
      <c r="AR21" s="171"/>
      <c r="AS21" s="171"/>
      <c r="AT21" s="171"/>
      <c r="AU21" s="171"/>
      <c r="AV21" s="171"/>
      <c r="AW21" s="171"/>
    </row>
    <row r="22" spans="2:51" ht="13.5">
      <c r="B22" s="165"/>
      <c r="C22" s="165"/>
      <c r="D22" s="165"/>
      <c r="E22" s="165"/>
      <c r="F22" s="165"/>
      <c r="G22" s="165"/>
      <c r="H22" s="165"/>
      <c r="I22" s="172"/>
      <c r="J22" s="172"/>
      <c r="K22" s="172"/>
      <c r="L22" s="172"/>
      <c r="M22" s="172"/>
      <c r="N22" s="172"/>
      <c r="O22" s="172"/>
      <c r="P22" s="172"/>
      <c r="Q22" s="172"/>
      <c r="R22" s="172"/>
      <c r="S22" s="172"/>
      <c r="T22" s="172"/>
      <c r="U22" s="172"/>
      <c r="V22" s="172"/>
      <c r="W22" s="172"/>
      <c r="X22" s="172"/>
      <c r="Y22" s="172"/>
      <c r="Z22" s="172"/>
      <c r="AA22" s="171"/>
      <c r="AB22" s="171"/>
      <c r="AC22" s="171"/>
      <c r="AD22" s="171"/>
      <c r="AE22" s="171"/>
      <c r="AF22" s="171"/>
      <c r="AG22" s="171"/>
      <c r="AH22" s="171"/>
      <c r="AI22" s="171"/>
      <c r="AJ22" s="171"/>
      <c r="AK22" s="171"/>
      <c r="AL22" s="171"/>
      <c r="AM22" s="171"/>
      <c r="AN22" s="171"/>
      <c r="AO22" s="171"/>
      <c r="AP22" s="171"/>
      <c r="AQ22" s="171"/>
      <c r="AR22" s="171"/>
      <c r="AS22" s="171"/>
      <c r="AT22" s="171"/>
      <c r="AU22" s="171"/>
      <c r="AV22" s="171"/>
      <c r="AW22" s="171"/>
      <c r="AX22" s="171"/>
      <c r="AY22" s="171"/>
    </row>
    <row r="23" spans="2:51" ht="13.5">
      <c r="B23" s="165"/>
      <c r="C23" s="165"/>
      <c r="D23" s="165"/>
      <c r="E23" s="165"/>
      <c r="F23" s="165"/>
      <c r="G23" s="165"/>
      <c r="H23" s="165"/>
      <c r="I23" s="172"/>
      <c r="J23" s="172"/>
      <c r="K23" s="172"/>
      <c r="L23" s="172"/>
      <c r="M23" s="172"/>
      <c r="N23" s="172"/>
      <c r="O23" s="172"/>
      <c r="P23" s="172"/>
      <c r="Q23" s="172"/>
      <c r="R23" s="172"/>
      <c r="S23" s="172"/>
      <c r="T23" s="172"/>
      <c r="U23" s="172"/>
      <c r="V23" s="172"/>
      <c r="W23" s="172"/>
      <c r="X23" s="172"/>
      <c r="Y23" s="172"/>
      <c r="Z23" s="172"/>
      <c r="AA23" s="171"/>
      <c r="AB23" s="171"/>
      <c r="AC23" s="171"/>
      <c r="AD23" s="171"/>
      <c r="AE23" s="171"/>
      <c r="AF23" s="171"/>
      <c r="AG23" s="171"/>
      <c r="AH23" s="171"/>
      <c r="AI23" s="171"/>
      <c r="AJ23" s="171"/>
      <c r="AK23" s="171"/>
      <c r="AL23" s="171"/>
      <c r="AM23" s="171"/>
      <c r="AN23" s="171"/>
      <c r="AO23" s="171"/>
      <c r="AP23" s="171"/>
      <c r="AQ23" s="171"/>
      <c r="AR23" s="171"/>
      <c r="AS23" s="171"/>
      <c r="AT23" s="171"/>
      <c r="AU23" s="171"/>
      <c r="AV23" s="171"/>
      <c r="AW23" s="171"/>
      <c r="AX23" s="171"/>
      <c r="AY23" s="171"/>
    </row>
    <row r="24" spans="2:51" ht="14.25" customHeight="1">
      <c r="B24" s="707" t="s">
        <v>541</v>
      </c>
      <c r="C24" s="707"/>
      <c r="D24" s="707"/>
      <c r="E24" s="707"/>
      <c r="F24" s="707"/>
      <c r="G24" s="707"/>
      <c r="H24" s="707"/>
      <c r="I24" s="707"/>
      <c r="J24" s="707"/>
      <c r="K24" s="707"/>
      <c r="M24" s="165"/>
      <c r="N24" s="165"/>
      <c r="O24" s="165"/>
      <c r="P24" s="165"/>
      <c r="Q24" s="59"/>
      <c r="R24" s="165"/>
      <c r="S24" s="172"/>
      <c r="T24" s="172"/>
      <c r="U24" s="172"/>
      <c r="V24" s="172"/>
      <c r="W24" s="172"/>
      <c r="X24" s="172"/>
      <c r="Y24" s="172"/>
      <c r="Z24" s="172"/>
      <c r="AA24" s="171"/>
      <c r="AB24" s="171"/>
      <c r="AC24" s="171"/>
      <c r="AD24" s="171"/>
      <c r="AE24" s="171"/>
      <c r="AF24" s="171"/>
      <c r="AG24" s="171"/>
      <c r="AH24" s="171"/>
      <c r="AI24" s="171"/>
      <c r="AJ24" s="171"/>
      <c r="AK24" s="171"/>
      <c r="AL24" s="171"/>
      <c r="AM24" s="171"/>
      <c r="AN24" s="171"/>
      <c r="AO24" s="171"/>
      <c r="AP24" s="171"/>
      <c r="AQ24" s="171"/>
      <c r="AR24" s="171"/>
      <c r="AS24" s="171"/>
      <c r="AT24" s="171"/>
      <c r="AU24" s="171"/>
      <c r="AV24" s="171"/>
      <c r="AW24" s="171"/>
      <c r="AX24" s="171"/>
      <c r="AY24" s="171"/>
    </row>
    <row r="25" spans="2:51" ht="14.25" customHeight="1">
      <c r="B25" s="401" t="s">
        <v>228</v>
      </c>
      <c r="C25" s="50" t="s">
        <v>542</v>
      </c>
      <c r="D25" s="50"/>
      <c r="E25" s="47"/>
      <c r="F25" s="47"/>
      <c r="I25" s="50"/>
      <c r="J25" s="50"/>
      <c r="K25" s="50"/>
      <c r="M25" s="60"/>
      <c r="N25" s="165"/>
      <c r="O25" s="165"/>
      <c r="P25" s="165"/>
      <c r="Q25" s="59"/>
      <c r="R25" s="61"/>
      <c r="S25" s="62"/>
      <c r="T25" s="62"/>
      <c r="U25" s="62"/>
      <c r="V25" s="62"/>
      <c r="W25" s="172"/>
      <c r="X25" s="172"/>
      <c r="Y25" s="172"/>
      <c r="Z25" s="172"/>
      <c r="AA25" s="171"/>
      <c r="AB25" s="171"/>
      <c r="AC25" s="171"/>
      <c r="AD25" s="171"/>
      <c r="AE25" s="171"/>
      <c r="AF25" s="171"/>
      <c r="AG25" s="171"/>
      <c r="AH25" s="171"/>
      <c r="AI25" s="171"/>
      <c r="AJ25" s="171"/>
      <c r="AK25" s="171"/>
      <c r="AL25" s="171"/>
      <c r="AM25" s="171"/>
      <c r="AN25" s="171"/>
      <c r="AO25" s="171"/>
      <c r="AP25" s="171"/>
      <c r="AQ25" s="171"/>
      <c r="AR25" s="171"/>
      <c r="AS25" s="171"/>
      <c r="AT25" s="171"/>
      <c r="AU25" s="171"/>
      <c r="AV25" s="171"/>
      <c r="AW25" s="171"/>
      <c r="AX25" s="171"/>
      <c r="AY25" s="171"/>
    </row>
    <row r="26" spans="2:26" ht="13.5">
      <c r="B26" s="401" t="s">
        <v>229</v>
      </c>
      <c r="C26" s="50" t="s">
        <v>174</v>
      </c>
      <c r="D26" s="50"/>
      <c r="E26" s="47"/>
      <c r="F26" s="47"/>
      <c r="I26" s="50"/>
      <c r="J26" s="50"/>
      <c r="K26" s="50"/>
      <c r="M26" s="60"/>
      <c r="N26" s="172"/>
      <c r="O26" s="172"/>
      <c r="P26" s="172"/>
      <c r="Q26" s="47"/>
      <c r="R26" s="47"/>
      <c r="S26" s="62"/>
      <c r="T26" s="62"/>
      <c r="U26" s="62"/>
      <c r="V26" s="62"/>
      <c r="W26" s="172"/>
      <c r="X26" s="172"/>
      <c r="Y26" s="172"/>
      <c r="Z26" s="172"/>
    </row>
    <row r="27" spans="2:22" ht="13.5">
      <c r="B27" s="401" t="s">
        <v>230</v>
      </c>
      <c r="C27" s="50" t="s">
        <v>161</v>
      </c>
      <c r="D27" s="50"/>
      <c r="E27" s="47"/>
      <c r="F27" s="50"/>
      <c r="G27" s="50"/>
      <c r="H27" s="50"/>
      <c r="I27" s="50"/>
      <c r="J27" s="50"/>
      <c r="K27" s="50"/>
      <c r="Q27" s="63"/>
      <c r="R27" s="47"/>
      <c r="S27" s="47"/>
      <c r="T27" s="47"/>
      <c r="U27" s="47"/>
      <c r="V27" s="47"/>
    </row>
    <row r="28" spans="2:11" ht="13.5">
      <c r="B28" s="47"/>
      <c r="C28" s="50"/>
      <c r="D28" s="50"/>
      <c r="E28" s="50"/>
      <c r="F28" s="50"/>
      <c r="G28" s="50"/>
      <c r="H28" s="50"/>
      <c r="I28" s="50"/>
      <c r="J28" s="50"/>
      <c r="K28" s="50"/>
    </row>
  </sheetData>
  <sheetProtection/>
  <mergeCells count="20">
    <mergeCell ref="C21:G21"/>
    <mergeCell ref="B24:K24"/>
    <mergeCell ref="E15:G15"/>
    <mergeCell ref="E16:G16"/>
    <mergeCell ref="E17:G17"/>
    <mergeCell ref="D18:G18"/>
    <mergeCell ref="E19:G19"/>
    <mergeCell ref="E20:G20"/>
    <mergeCell ref="D9:G9"/>
    <mergeCell ref="E10:G10"/>
    <mergeCell ref="E11:G11"/>
    <mergeCell ref="C12:G12"/>
    <mergeCell ref="C13:G13"/>
    <mergeCell ref="D14:G14"/>
    <mergeCell ref="B4:G4"/>
    <mergeCell ref="Y4:Y5"/>
    <mergeCell ref="B5:G5"/>
    <mergeCell ref="B6:G6"/>
    <mergeCell ref="C7:G7"/>
    <mergeCell ref="D8:G8"/>
  </mergeCells>
  <printOptions/>
  <pageMargins left="0.37" right="0.26" top="0.59" bottom="0.33" header="0.512" footer="0.22"/>
  <pageSetup fitToHeight="1" fitToWidth="1" horizontalDpi="600" verticalDpi="600" orientation="landscape" paperSize="8" scale="74" r:id="rId1"/>
</worksheet>
</file>

<file path=xl/worksheets/sheet4.xml><?xml version="1.0" encoding="utf-8"?>
<worksheet xmlns="http://schemas.openxmlformats.org/spreadsheetml/2006/main" xmlns:r="http://schemas.openxmlformats.org/officeDocument/2006/relationships">
  <dimension ref="A1:AV104"/>
  <sheetViews>
    <sheetView showGridLines="0" view="pageBreakPreview" zoomScale="70" zoomScaleSheetLayoutView="70" zoomScalePageLayoutView="0" workbookViewId="0" topLeftCell="A1">
      <selection activeCell="W87" sqref="W87"/>
    </sheetView>
  </sheetViews>
  <sheetFormatPr defaultColWidth="9.00390625" defaultRowHeight="13.5"/>
  <cols>
    <col min="1" max="1" width="2.375" style="152" customWidth="1"/>
    <col min="2" max="2" width="6.125" style="152" customWidth="1"/>
    <col min="3" max="4" width="4.375" style="152" customWidth="1"/>
    <col min="5" max="5" width="14.50390625" style="152" customWidth="1"/>
    <col min="6" max="6" width="16.375" style="152" bestFit="1" customWidth="1"/>
    <col min="7" max="22" width="12.625" style="152" customWidth="1"/>
    <col min="23" max="31" width="11.75390625" style="152" customWidth="1"/>
    <col min="32" max="16384" width="9.00390625" style="152" customWidth="1"/>
  </cols>
  <sheetData>
    <row r="1" spans="1:24" ht="14.25">
      <c r="A1" s="21"/>
      <c r="B1" s="152" t="s">
        <v>543</v>
      </c>
      <c r="E1" s="52"/>
      <c r="W1" s="166" t="s">
        <v>113</v>
      </c>
      <c r="X1" s="167"/>
    </row>
    <row r="2" spans="1:24" ht="14.25">
      <c r="A2" s="21"/>
      <c r="E2" s="52"/>
      <c r="G2" s="415"/>
      <c r="H2" s="415"/>
      <c r="I2" s="415"/>
      <c r="J2" s="415"/>
      <c r="K2" s="415"/>
      <c r="L2" s="415"/>
      <c r="M2" s="415"/>
      <c r="N2" s="415"/>
      <c r="O2" s="415"/>
      <c r="P2" s="415"/>
      <c r="Q2" s="415"/>
      <c r="R2" s="415"/>
      <c r="S2" s="415"/>
      <c r="T2" s="415"/>
      <c r="U2" s="415"/>
      <c r="V2" s="415"/>
      <c r="W2" s="415"/>
      <c r="X2" s="415"/>
    </row>
    <row r="3" spans="1:24" s="54" customFormat="1" ht="17.25" customHeight="1" thickBot="1">
      <c r="A3" s="53"/>
      <c r="O3" s="152"/>
      <c r="P3" s="152"/>
      <c r="Q3" s="152"/>
      <c r="R3" s="152"/>
      <c r="S3" s="152"/>
      <c r="T3" s="152"/>
      <c r="U3" s="152"/>
      <c r="X3" s="170" t="s">
        <v>280</v>
      </c>
    </row>
    <row r="4" spans="2:24" ht="15.75" customHeight="1">
      <c r="B4" s="677" t="s">
        <v>92</v>
      </c>
      <c r="C4" s="678"/>
      <c r="D4" s="678"/>
      <c r="E4" s="678"/>
      <c r="F4" s="678"/>
      <c r="G4" s="677">
        <v>0</v>
      </c>
      <c r="H4" s="679"/>
      <c r="I4" s="711">
        <v>1</v>
      </c>
      <c r="J4" s="712"/>
      <c r="K4" s="712"/>
      <c r="L4" s="712"/>
      <c r="M4" s="711">
        <v>2</v>
      </c>
      <c r="N4" s="712"/>
      <c r="O4" s="712"/>
      <c r="P4" s="713"/>
      <c r="Q4" s="712">
        <v>3</v>
      </c>
      <c r="R4" s="712"/>
      <c r="S4" s="712"/>
      <c r="T4" s="712"/>
      <c r="U4" s="711">
        <v>4</v>
      </c>
      <c r="V4" s="712"/>
      <c r="W4" s="712"/>
      <c r="X4" s="714"/>
    </row>
    <row r="5" spans="2:24" ht="15.75" customHeight="1">
      <c r="B5" s="715" t="s">
        <v>16</v>
      </c>
      <c r="C5" s="716"/>
      <c r="D5" s="716"/>
      <c r="E5" s="716"/>
      <c r="F5" s="716"/>
      <c r="G5" s="715" t="str">
        <f>'I-3-1　市の支払う対価（年度別）'!H5</f>
        <v>令和５年度</v>
      </c>
      <c r="H5" s="717"/>
      <c r="I5" s="718" t="str">
        <f>'I-3-1　市の支払う対価（年度別）'!I5</f>
        <v>令和６年度</v>
      </c>
      <c r="J5" s="719"/>
      <c r="K5" s="719"/>
      <c r="L5" s="719"/>
      <c r="M5" s="718" t="str">
        <f>'I-3-1　市の支払う対価（年度別）'!J5</f>
        <v>令和７年度</v>
      </c>
      <c r="N5" s="719"/>
      <c r="O5" s="719"/>
      <c r="P5" s="720"/>
      <c r="Q5" s="718" t="str">
        <f>'I-3-1　市の支払う対価（年度別）'!K5</f>
        <v>令和８年度</v>
      </c>
      <c r="R5" s="719"/>
      <c r="S5" s="719"/>
      <c r="T5" s="720"/>
      <c r="U5" s="718" t="str">
        <f>'I-3-1　市の支払う対価（年度別）'!L5</f>
        <v>令和９年度</v>
      </c>
      <c r="V5" s="719"/>
      <c r="W5" s="719"/>
      <c r="X5" s="719"/>
    </row>
    <row r="6" spans="2:24" ht="15.75" customHeight="1" thickBot="1">
      <c r="B6" s="682" t="s">
        <v>114</v>
      </c>
      <c r="C6" s="683"/>
      <c r="D6" s="683"/>
      <c r="E6" s="683"/>
      <c r="F6" s="683"/>
      <c r="G6" s="324" t="s">
        <v>116</v>
      </c>
      <c r="H6" s="325" t="s">
        <v>117</v>
      </c>
      <c r="I6" s="147" t="s">
        <v>118</v>
      </c>
      <c r="J6" s="146" t="s">
        <v>115</v>
      </c>
      <c r="K6" s="146" t="s">
        <v>116</v>
      </c>
      <c r="L6" s="416" t="s">
        <v>117</v>
      </c>
      <c r="M6" s="147" t="s">
        <v>118</v>
      </c>
      <c r="N6" s="146" t="s">
        <v>115</v>
      </c>
      <c r="O6" s="146" t="s">
        <v>116</v>
      </c>
      <c r="P6" s="148" t="s">
        <v>117</v>
      </c>
      <c r="Q6" s="418" t="s">
        <v>118</v>
      </c>
      <c r="R6" s="146" t="s">
        <v>115</v>
      </c>
      <c r="S6" s="146" t="s">
        <v>116</v>
      </c>
      <c r="T6" s="416" t="s">
        <v>117</v>
      </c>
      <c r="U6" s="147" t="s">
        <v>118</v>
      </c>
      <c r="V6" s="146" t="s">
        <v>115</v>
      </c>
      <c r="W6" s="146" t="s">
        <v>116</v>
      </c>
      <c r="X6" s="305" t="s">
        <v>117</v>
      </c>
    </row>
    <row r="7" spans="2:24" ht="15.75" customHeight="1">
      <c r="B7" s="721" t="s">
        <v>226</v>
      </c>
      <c r="C7" s="722"/>
      <c r="D7" s="722"/>
      <c r="E7" s="727" t="s">
        <v>224</v>
      </c>
      <c r="F7" s="728"/>
      <c r="G7" s="396"/>
      <c r="H7" s="397"/>
      <c r="I7" s="393" t="s">
        <v>545</v>
      </c>
      <c r="J7" s="394" t="s">
        <v>223</v>
      </c>
      <c r="K7" s="394" t="s">
        <v>225</v>
      </c>
      <c r="L7" s="395" t="s">
        <v>546</v>
      </c>
      <c r="M7" s="393" t="s">
        <v>545</v>
      </c>
      <c r="N7" s="394" t="s">
        <v>223</v>
      </c>
      <c r="O7" s="394" t="s">
        <v>225</v>
      </c>
      <c r="P7" s="395" t="s">
        <v>546</v>
      </c>
      <c r="Q7" s="419" t="s">
        <v>547</v>
      </c>
      <c r="R7" s="394" t="s">
        <v>223</v>
      </c>
      <c r="S7" s="394" t="s">
        <v>225</v>
      </c>
      <c r="T7" s="417" t="s">
        <v>544</v>
      </c>
      <c r="U7" s="393" t="s">
        <v>547</v>
      </c>
      <c r="V7" s="394" t="s">
        <v>223</v>
      </c>
      <c r="W7" s="394" t="s">
        <v>225</v>
      </c>
      <c r="X7" s="414" t="s">
        <v>544</v>
      </c>
    </row>
    <row r="8" spans="2:24" ht="15.75" customHeight="1">
      <c r="B8" s="723"/>
      <c r="C8" s="724"/>
      <c r="D8" s="724"/>
      <c r="E8" s="729" t="s">
        <v>324</v>
      </c>
      <c r="F8" s="730"/>
      <c r="G8" s="390"/>
      <c r="H8" s="391"/>
      <c r="I8" s="392"/>
      <c r="J8" s="546">
        <v>126340</v>
      </c>
      <c r="K8" s="546">
        <v>126340</v>
      </c>
      <c r="L8" s="547">
        <v>400450</v>
      </c>
      <c r="M8" s="548">
        <v>358290</v>
      </c>
      <c r="N8" s="546">
        <v>389240</v>
      </c>
      <c r="O8" s="546">
        <v>215470</v>
      </c>
      <c r="P8" s="549">
        <v>396180</v>
      </c>
      <c r="Q8" s="550">
        <v>354480</v>
      </c>
      <c r="R8" s="546">
        <v>382320</v>
      </c>
      <c r="S8" s="546">
        <v>211630</v>
      </c>
      <c r="T8" s="547">
        <v>389140</v>
      </c>
      <c r="U8" s="548">
        <v>348170</v>
      </c>
      <c r="V8" s="546">
        <v>375440</v>
      </c>
      <c r="W8" s="546">
        <v>207830</v>
      </c>
      <c r="X8" s="551">
        <v>382140</v>
      </c>
    </row>
    <row r="9" spans="2:24" ht="15.75" customHeight="1" thickBot="1">
      <c r="B9" s="725"/>
      <c r="C9" s="726"/>
      <c r="D9" s="726"/>
      <c r="E9" s="731" t="s">
        <v>278</v>
      </c>
      <c r="F9" s="732"/>
      <c r="G9" s="434"/>
      <c r="H9" s="435"/>
      <c r="I9" s="436"/>
      <c r="J9" s="552">
        <v>2880</v>
      </c>
      <c r="K9" s="552">
        <v>2880</v>
      </c>
      <c r="L9" s="553">
        <v>8750</v>
      </c>
      <c r="M9" s="554">
        <v>7830</v>
      </c>
      <c r="N9" s="552">
        <v>8490</v>
      </c>
      <c r="O9" s="552">
        <v>4700</v>
      </c>
      <c r="P9" s="555">
        <v>8640</v>
      </c>
      <c r="Q9" s="556">
        <v>7730</v>
      </c>
      <c r="R9" s="552">
        <v>8320</v>
      </c>
      <c r="S9" s="552">
        <v>4610</v>
      </c>
      <c r="T9" s="553">
        <v>8470</v>
      </c>
      <c r="U9" s="554">
        <v>7580</v>
      </c>
      <c r="V9" s="552">
        <v>8220</v>
      </c>
      <c r="W9" s="552">
        <v>4550</v>
      </c>
      <c r="X9" s="557">
        <v>8360</v>
      </c>
    </row>
    <row r="10" spans="2:48" ht="15.75" customHeight="1">
      <c r="B10" s="685" t="s">
        <v>293</v>
      </c>
      <c r="C10" s="686"/>
      <c r="D10" s="686"/>
      <c r="E10" s="686"/>
      <c r="F10" s="687"/>
      <c r="G10" s="334"/>
      <c r="H10" s="335"/>
      <c r="I10" s="433"/>
      <c r="J10" s="337"/>
      <c r="K10" s="337"/>
      <c r="L10" s="338"/>
      <c r="M10" s="433"/>
      <c r="N10" s="337"/>
      <c r="O10" s="337"/>
      <c r="P10" s="338"/>
      <c r="Q10" s="433"/>
      <c r="R10" s="337"/>
      <c r="S10" s="337"/>
      <c r="T10" s="338"/>
      <c r="U10" s="433"/>
      <c r="V10" s="337"/>
      <c r="W10" s="337"/>
      <c r="X10" s="339"/>
      <c r="Y10" s="171"/>
      <c r="Z10" s="171"/>
      <c r="AA10" s="171"/>
      <c r="AB10" s="171"/>
      <c r="AC10" s="171"/>
      <c r="AD10" s="171"/>
      <c r="AE10" s="171"/>
      <c r="AF10" s="171"/>
      <c r="AG10" s="171"/>
      <c r="AH10" s="171"/>
      <c r="AI10" s="171"/>
      <c r="AJ10" s="171"/>
      <c r="AK10" s="171"/>
      <c r="AL10" s="171"/>
      <c r="AM10" s="171"/>
      <c r="AN10" s="171"/>
      <c r="AO10" s="171"/>
      <c r="AP10" s="171"/>
      <c r="AQ10" s="171"/>
      <c r="AR10" s="171"/>
      <c r="AS10" s="171"/>
      <c r="AT10" s="171"/>
      <c r="AU10" s="171"/>
      <c r="AV10" s="171"/>
    </row>
    <row r="11" spans="2:48" ht="15.75" customHeight="1">
      <c r="B11" s="400"/>
      <c r="C11" s="692" t="s">
        <v>282</v>
      </c>
      <c r="D11" s="693"/>
      <c r="E11" s="693"/>
      <c r="F11" s="694"/>
      <c r="G11" s="326"/>
      <c r="H11" s="327"/>
      <c r="I11" s="337"/>
      <c r="J11" s="337"/>
      <c r="K11" s="337"/>
      <c r="L11" s="338"/>
      <c r="M11" s="340"/>
      <c r="N11" s="337"/>
      <c r="O11" s="337"/>
      <c r="P11" s="338"/>
      <c r="Q11" s="340"/>
      <c r="R11" s="337"/>
      <c r="S11" s="337"/>
      <c r="T11" s="338"/>
      <c r="U11" s="340"/>
      <c r="V11" s="337"/>
      <c r="W11" s="337"/>
      <c r="X11" s="339"/>
      <c r="Y11" s="171"/>
      <c r="Z11" s="171"/>
      <c r="AA11" s="171"/>
      <c r="AB11" s="171"/>
      <c r="AC11" s="171"/>
      <c r="AD11" s="171"/>
      <c r="AE11" s="171"/>
      <c r="AF11" s="171"/>
      <c r="AG11" s="171"/>
      <c r="AH11" s="171"/>
      <c r="AI11" s="171"/>
      <c r="AJ11" s="171"/>
      <c r="AK11" s="171"/>
      <c r="AL11" s="171"/>
      <c r="AM11" s="171"/>
      <c r="AN11" s="171"/>
      <c r="AO11" s="171"/>
      <c r="AP11" s="171"/>
      <c r="AQ11" s="171"/>
      <c r="AR11" s="171"/>
      <c r="AS11" s="171"/>
      <c r="AT11" s="171"/>
      <c r="AU11" s="171"/>
      <c r="AV11" s="171"/>
    </row>
    <row r="12" spans="2:48" ht="15.75" customHeight="1">
      <c r="B12" s="400"/>
      <c r="C12" s="402"/>
      <c r="D12" s="691" t="s">
        <v>610</v>
      </c>
      <c r="E12" s="691"/>
      <c r="F12" s="691"/>
      <c r="G12" s="328"/>
      <c r="H12" s="329"/>
      <c r="I12" s="337"/>
      <c r="J12" s="323"/>
      <c r="K12" s="323"/>
      <c r="L12" s="323"/>
      <c r="M12" s="302"/>
      <c r="N12" s="322"/>
      <c r="O12" s="322"/>
      <c r="P12" s="323"/>
      <c r="Q12" s="302"/>
      <c r="R12" s="322"/>
      <c r="S12" s="322"/>
      <c r="T12" s="323"/>
      <c r="U12" s="302"/>
      <c r="V12" s="322"/>
      <c r="W12" s="322"/>
      <c r="X12" s="331"/>
      <c r="Y12" s="171"/>
      <c r="Z12" s="171"/>
      <c r="AA12" s="171"/>
      <c r="AB12" s="171"/>
      <c r="AC12" s="171"/>
      <c r="AD12" s="171"/>
      <c r="AE12" s="171"/>
      <c r="AF12" s="171"/>
      <c r="AG12" s="171"/>
      <c r="AH12" s="171"/>
      <c r="AI12" s="171"/>
      <c r="AJ12" s="171"/>
      <c r="AK12" s="171"/>
      <c r="AL12" s="171"/>
      <c r="AM12" s="171"/>
      <c r="AN12" s="171"/>
      <c r="AO12" s="171"/>
      <c r="AP12" s="171"/>
      <c r="AQ12" s="171"/>
      <c r="AR12" s="171"/>
      <c r="AS12" s="171"/>
      <c r="AT12" s="171"/>
      <c r="AU12" s="171"/>
      <c r="AV12" s="171"/>
    </row>
    <row r="13" spans="2:48" ht="15.75" customHeight="1">
      <c r="B13" s="400"/>
      <c r="C13" s="402"/>
      <c r="D13" s="692" t="s">
        <v>611</v>
      </c>
      <c r="E13" s="693"/>
      <c r="F13" s="694"/>
      <c r="G13" s="328"/>
      <c r="H13" s="329"/>
      <c r="I13" s="337"/>
      <c r="J13" s="337"/>
      <c r="K13" s="337"/>
      <c r="L13" s="338"/>
      <c r="M13" s="340"/>
      <c r="N13" s="337"/>
      <c r="O13" s="337"/>
      <c r="P13" s="338"/>
      <c r="Q13" s="340"/>
      <c r="R13" s="337"/>
      <c r="S13" s="337"/>
      <c r="T13" s="338"/>
      <c r="U13" s="340"/>
      <c r="V13" s="337"/>
      <c r="W13" s="337"/>
      <c r="X13" s="339"/>
      <c r="Y13" s="171"/>
      <c r="Z13" s="171"/>
      <c r="AA13" s="171"/>
      <c r="AB13" s="171"/>
      <c r="AC13" s="171"/>
      <c r="AD13" s="171"/>
      <c r="AE13" s="171"/>
      <c r="AF13" s="171"/>
      <c r="AG13" s="171"/>
      <c r="AH13" s="171"/>
      <c r="AI13" s="171"/>
      <c r="AJ13" s="171"/>
      <c r="AK13" s="171"/>
      <c r="AL13" s="171"/>
      <c r="AM13" s="171"/>
      <c r="AN13" s="171"/>
      <c r="AO13" s="171"/>
      <c r="AP13" s="171"/>
      <c r="AQ13" s="171"/>
      <c r="AR13" s="171"/>
      <c r="AS13" s="171"/>
      <c r="AT13" s="171"/>
      <c r="AU13" s="171"/>
      <c r="AV13" s="171"/>
    </row>
    <row r="14" spans="2:48" ht="15.75" customHeight="1">
      <c r="B14" s="400"/>
      <c r="C14" s="402"/>
      <c r="D14" s="402"/>
      <c r="E14" s="698" t="s">
        <v>104</v>
      </c>
      <c r="F14" s="700"/>
      <c r="G14" s="328"/>
      <c r="H14" s="329"/>
      <c r="I14" s="337"/>
      <c r="J14" s="337"/>
      <c r="K14" s="337"/>
      <c r="L14" s="338"/>
      <c r="M14" s="340"/>
      <c r="N14" s="337"/>
      <c r="O14" s="337"/>
      <c r="P14" s="338"/>
      <c r="Q14" s="340"/>
      <c r="R14" s="337"/>
      <c r="S14" s="337"/>
      <c r="T14" s="338"/>
      <c r="U14" s="340"/>
      <c r="V14" s="337"/>
      <c r="W14" s="337"/>
      <c r="X14" s="339"/>
      <c r="Y14" s="171"/>
      <c r="Z14" s="171"/>
      <c r="AA14" s="171"/>
      <c r="AB14" s="171"/>
      <c r="AC14" s="171"/>
      <c r="AD14" s="171"/>
      <c r="AE14" s="171"/>
      <c r="AF14" s="171"/>
      <c r="AG14" s="171"/>
      <c r="AH14" s="171"/>
      <c r="AI14" s="171"/>
      <c r="AJ14" s="171"/>
      <c r="AK14" s="171"/>
      <c r="AL14" s="171"/>
      <c r="AM14" s="171"/>
      <c r="AN14" s="171"/>
      <c r="AO14" s="171"/>
      <c r="AP14" s="171"/>
      <c r="AQ14" s="171"/>
      <c r="AR14" s="171"/>
      <c r="AS14" s="171"/>
      <c r="AT14" s="171"/>
      <c r="AU14" s="171"/>
      <c r="AV14" s="171"/>
    </row>
    <row r="15" spans="2:48" ht="15.75" customHeight="1">
      <c r="B15" s="400"/>
      <c r="C15" s="403"/>
      <c r="D15" s="403"/>
      <c r="E15" s="698" t="s">
        <v>105</v>
      </c>
      <c r="F15" s="700"/>
      <c r="G15" s="328"/>
      <c r="H15" s="329"/>
      <c r="I15" s="337"/>
      <c r="J15" s="337"/>
      <c r="K15" s="337"/>
      <c r="L15" s="338"/>
      <c r="M15" s="340"/>
      <c r="N15" s="337"/>
      <c r="O15" s="337"/>
      <c r="P15" s="338"/>
      <c r="Q15" s="340"/>
      <c r="R15" s="337"/>
      <c r="S15" s="337"/>
      <c r="T15" s="338"/>
      <c r="U15" s="340"/>
      <c r="V15" s="337"/>
      <c r="W15" s="337"/>
      <c r="X15" s="339"/>
      <c r="Y15" s="171"/>
      <c r="Z15" s="171"/>
      <c r="AA15" s="171"/>
      <c r="AB15" s="171"/>
      <c r="AC15" s="171"/>
      <c r="AD15" s="171"/>
      <c r="AE15" s="171"/>
      <c r="AF15" s="171"/>
      <c r="AG15" s="171"/>
      <c r="AH15" s="171"/>
      <c r="AI15" s="171"/>
      <c r="AJ15" s="171"/>
      <c r="AK15" s="171"/>
      <c r="AL15" s="171"/>
      <c r="AM15" s="171"/>
      <c r="AN15" s="171"/>
      <c r="AO15" s="171"/>
      <c r="AP15" s="171"/>
      <c r="AQ15" s="171"/>
      <c r="AR15" s="171"/>
      <c r="AS15" s="171"/>
      <c r="AT15" s="171"/>
      <c r="AU15" s="171"/>
      <c r="AV15" s="171"/>
    </row>
    <row r="16" spans="2:48" ht="15.75" customHeight="1">
      <c r="B16" s="400"/>
      <c r="C16" s="733" t="s">
        <v>602</v>
      </c>
      <c r="D16" s="734"/>
      <c r="E16" s="734"/>
      <c r="F16" s="735"/>
      <c r="G16" s="328"/>
      <c r="H16" s="330"/>
      <c r="I16" s="337"/>
      <c r="J16" s="323"/>
      <c r="K16" s="323"/>
      <c r="L16" s="323"/>
      <c r="M16" s="302"/>
      <c r="N16" s="322"/>
      <c r="O16" s="322"/>
      <c r="P16" s="323"/>
      <c r="Q16" s="302"/>
      <c r="R16" s="322"/>
      <c r="S16" s="322"/>
      <c r="T16" s="323"/>
      <c r="U16" s="302"/>
      <c r="V16" s="322"/>
      <c r="W16" s="322"/>
      <c r="X16" s="331"/>
      <c r="Y16" s="171"/>
      <c r="Z16" s="171"/>
      <c r="AA16" s="171"/>
      <c r="AB16" s="171"/>
      <c r="AC16" s="171"/>
      <c r="AD16" s="171"/>
      <c r="AE16" s="171"/>
      <c r="AF16" s="171"/>
      <c r="AG16" s="171"/>
      <c r="AH16" s="171"/>
      <c r="AI16" s="171"/>
      <c r="AJ16" s="171"/>
      <c r="AK16" s="171"/>
      <c r="AL16" s="171"/>
      <c r="AM16" s="171"/>
      <c r="AN16" s="171"/>
      <c r="AO16" s="171"/>
      <c r="AP16" s="171"/>
      <c r="AQ16" s="171"/>
      <c r="AR16" s="171"/>
      <c r="AS16" s="171"/>
      <c r="AT16" s="171"/>
      <c r="AU16" s="171"/>
      <c r="AV16" s="171"/>
    </row>
    <row r="17" spans="2:48" ht="15.75" customHeight="1">
      <c r="B17" s="400"/>
      <c r="C17" s="692" t="s">
        <v>289</v>
      </c>
      <c r="D17" s="693"/>
      <c r="E17" s="693"/>
      <c r="F17" s="694"/>
      <c r="G17" s="326"/>
      <c r="H17" s="327"/>
      <c r="I17" s="544"/>
      <c r="J17" s="337"/>
      <c r="K17" s="337"/>
      <c r="L17" s="338"/>
      <c r="M17" s="340"/>
      <c r="N17" s="337"/>
      <c r="O17" s="337"/>
      <c r="P17" s="338"/>
      <c r="Q17" s="340"/>
      <c r="R17" s="337"/>
      <c r="S17" s="337"/>
      <c r="T17" s="338"/>
      <c r="U17" s="340"/>
      <c r="V17" s="337"/>
      <c r="W17" s="337"/>
      <c r="X17" s="339"/>
      <c r="Y17" s="171"/>
      <c r="Z17" s="171"/>
      <c r="AA17" s="171"/>
      <c r="AB17" s="171"/>
      <c r="AC17" s="171"/>
      <c r="AD17" s="171"/>
      <c r="AE17" s="171"/>
      <c r="AF17" s="171"/>
      <c r="AG17" s="171"/>
      <c r="AH17" s="171"/>
      <c r="AI17" s="171"/>
      <c r="AJ17" s="171"/>
      <c r="AK17" s="171"/>
      <c r="AL17" s="171"/>
      <c r="AM17" s="171"/>
      <c r="AN17" s="171"/>
      <c r="AO17" s="171"/>
      <c r="AP17" s="171"/>
      <c r="AQ17" s="171"/>
      <c r="AR17" s="171"/>
      <c r="AS17" s="171"/>
      <c r="AT17" s="171"/>
      <c r="AU17" s="171"/>
      <c r="AV17" s="171"/>
    </row>
    <row r="18" spans="2:48" ht="15.75" customHeight="1">
      <c r="B18" s="400"/>
      <c r="C18" s="402"/>
      <c r="D18" s="692" t="s">
        <v>603</v>
      </c>
      <c r="E18" s="693"/>
      <c r="F18" s="694"/>
      <c r="G18" s="326"/>
      <c r="H18" s="327"/>
      <c r="I18" s="544"/>
      <c r="J18" s="341"/>
      <c r="K18" s="341"/>
      <c r="L18" s="346"/>
      <c r="M18" s="340"/>
      <c r="N18" s="341"/>
      <c r="O18" s="341"/>
      <c r="P18" s="346"/>
      <c r="Q18" s="340"/>
      <c r="R18" s="341"/>
      <c r="S18" s="341"/>
      <c r="T18" s="346"/>
      <c r="U18" s="340"/>
      <c r="V18" s="341"/>
      <c r="W18" s="341"/>
      <c r="X18" s="347"/>
      <c r="Y18" s="171"/>
      <c r="Z18" s="171"/>
      <c r="AA18" s="171"/>
      <c r="AB18" s="171"/>
      <c r="AC18" s="171"/>
      <c r="AD18" s="171"/>
      <c r="AE18" s="171"/>
      <c r="AF18" s="171"/>
      <c r="AG18" s="171"/>
      <c r="AH18" s="171"/>
      <c r="AI18" s="171"/>
      <c r="AJ18" s="171"/>
      <c r="AK18" s="171"/>
      <c r="AL18" s="171"/>
      <c r="AM18" s="171"/>
      <c r="AN18" s="171"/>
      <c r="AO18" s="171"/>
      <c r="AP18" s="171"/>
      <c r="AQ18" s="171"/>
      <c r="AR18" s="171"/>
      <c r="AS18" s="171"/>
      <c r="AT18" s="171"/>
      <c r="AU18" s="171"/>
      <c r="AV18" s="171"/>
    </row>
    <row r="19" spans="2:48" ht="15.75" customHeight="1">
      <c r="B19" s="400"/>
      <c r="C19" s="402"/>
      <c r="D19" s="402"/>
      <c r="E19" s="691" t="s">
        <v>119</v>
      </c>
      <c r="F19" s="691"/>
      <c r="G19" s="326"/>
      <c r="H19" s="327"/>
      <c r="I19" s="545"/>
      <c r="J19" s="342"/>
      <c r="K19" s="342"/>
      <c r="L19" s="348"/>
      <c r="M19" s="340"/>
      <c r="N19" s="342"/>
      <c r="O19" s="342"/>
      <c r="P19" s="348"/>
      <c r="Q19" s="340"/>
      <c r="R19" s="342"/>
      <c r="S19" s="342"/>
      <c r="T19" s="348"/>
      <c r="U19" s="340"/>
      <c r="V19" s="342"/>
      <c r="W19" s="342"/>
      <c r="X19" s="349"/>
      <c r="Y19" s="171"/>
      <c r="Z19" s="171"/>
      <c r="AA19" s="171"/>
      <c r="AB19" s="171"/>
      <c r="AC19" s="171"/>
      <c r="AD19" s="171"/>
      <c r="AE19" s="171"/>
      <c r="AF19" s="171"/>
      <c r="AG19" s="171"/>
      <c r="AH19" s="171"/>
      <c r="AI19" s="171"/>
      <c r="AJ19" s="171"/>
      <c r="AK19" s="171"/>
      <c r="AL19" s="171"/>
      <c r="AM19" s="171"/>
      <c r="AN19" s="171"/>
      <c r="AO19" s="171"/>
      <c r="AP19" s="171"/>
      <c r="AQ19" s="171"/>
      <c r="AR19" s="171"/>
      <c r="AS19" s="171"/>
      <c r="AT19" s="171"/>
      <c r="AU19" s="171"/>
      <c r="AV19" s="171"/>
    </row>
    <row r="20" spans="2:48" ht="15.75" customHeight="1">
      <c r="B20" s="400"/>
      <c r="C20" s="402"/>
      <c r="D20" s="402"/>
      <c r="E20" s="691" t="s">
        <v>120</v>
      </c>
      <c r="F20" s="691"/>
      <c r="G20" s="326"/>
      <c r="H20" s="327"/>
      <c r="I20" s="545"/>
      <c r="J20" s="342"/>
      <c r="K20" s="342"/>
      <c r="L20" s="348"/>
      <c r="M20" s="340"/>
      <c r="N20" s="342"/>
      <c r="O20" s="342"/>
      <c r="P20" s="348"/>
      <c r="Q20" s="340"/>
      <c r="R20" s="342"/>
      <c r="S20" s="342"/>
      <c r="T20" s="348"/>
      <c r="U20" s="340"/>
      <c r="V20" s="342"/>
      <c r="W20" s="342"/>
      <c r="X20" s="349"/>
      <c r="Y20" s="171"/>
      <c r="Z20" s="171"/>
      <c r="AA20" s="171"/>
      <c r="AB20" s="171"/>
      <c r="AC20" s="171"/>
      <c r="AD20" s="171"/>
      <c r="AE20" s="171"/>
      <c r="AF20" s="171"/>
      <c r="AG20" s="171"/>
      <c r="AH20" s="171"/>
      <c r="AI20" s="171"/>
      <c r="AJ20" s="171"/>
      <c r="AK20" s="171"/>
      <c r="AL20" s="171"/>
      <c r="AM20" s="171"/>
      <c r="AN20" s="171"/>
      <c r="AO20" s="171"/>
      <c r="AP20" s="171"/>
      <c r="AQ20" s="171"/>
      <c r="AR20" s="171"/>
      <c r="AS20" s="171"/>
      <c r="AT20" s="171"/>
      <c r="AU20" s="171"/>
      <c r="AV20" s="171"/>
    </row>
    <row r="21" spans="2:48" ht="15.75" customHeight="1">
      <c r="B21" s="400"/>
      <c r="C21" s="402"/>
      <c r="D21" s="403"/>
      <c r="E21" s="691" t="s">
        <v>200</v>
      </c>
      <c r="F21" s="691"/>
      <c r="G21" s="332"/>
      <c r="H21" s="333"/>
      <c r="I21" s="545"/>
      <c r="J21" s="342"/>
      <c r="K21" s="342"/>
      <c r="L21" s="348"/>
      <c r="M21" s="345"/>
      <c r="N21" s="342"/>
      <c r="O21" s="342"/>
      <c r="P21" s="348"/>
      <c r="Q21" s="345"/>
      <c r="R21" s="342"/>
      <c r="S21" s="342"/>
      <c r="T21" s="348"/>
      <c r="U21" s="345"/>
      <c r="V21" s="342"/>
      <c r="W21" s="342"/>
      <c r="X21" s="349"/>
      <c r="Y21" s="171"/>
      <c r="Z21" s="171"/>
      <c r="AA21" s="171"/>
      <c r="AB21" s="171"/>
      <c r="AC21" s="171"/>
      <c r="AD21" s="171"/>
      <c r="AE21" s="171"/>
      <c r="AF21" s="171"/>
      <c r="AG21" s="171"/>
      <c r="AH21" s="171"/>
      <c r="AI21" s="171"/>
      <c r="AJ21" s="171"/>
      <c r="AK21" s="171"/>
      <c r="AL21" s="171"/>
      <c r="AM21" s="171"/>
      <c r="AN21" s="171"/>
      <c r="AO21" s="171"/>
      <c r="AP21" s="171"/>
      <c r="AQ21" s="171"/>
      <c r="AR21" s="171"/>
      <c r="AS21" s="171"/>
      <c r="AT21" s="171"/>
      <c r="AU21" s="171"/>
      <c r="AV21" s="171"/>
    </row>
    <row r="22" spans="2:48" ht="15.75" customHeight="1">
      <c r="B22" s="400"/>
      <c r="C22" s="404"/>
      <c r="D22" s="692" t="s">
        <v>604</v>
      </c>
      <c r="E22" s="693"/>
      <c r="F22" s="736"/>
      <c r="G22" s="326"/>
      <c r="H22" s="327"/>
      <c r="I22" s="545"/>
      <c r="J22" s="342"/>
      <c r="K22" s="342"/>
      <c r="L22" s="348"/>
      <c r="M22" s="340"/>
      <c r="N22" s="342"/>
      <c r="O22" s="342"/>
      <c r="P22" s="348"/>
      <c r="Q22" s="340"/>
      <c r="R22" s="342"/>
      <c r="S22" s="342"/>
      <c r="T22" s="348"/>
      <c r="U22" s="340"/>
      <c r="V22" s="342"/>
      <c r="W22" s="342"/>
      <c r="X22" s="349"/>
      <c r="Y22" s="171"/>
      <c r="Z22" s="171"/>
      <c r="AA22" s="171"/>
      <c r="AB22" s="171"/>
      <c r="AC22" s="171"/>
      <c r="AD22" s="171"/>
      <c r="AE22" s="171"/>
      <c r="AF22" s="171"/>
      <c r="AG22" s="171"/>
      <c r="AH22" s="171"/>
      <c r="AI22" s="171"/>
      <c r="AJ22" s="171"/>
      <c r="AK22" s="171"/>
      <c r="AL22" s="171"/>
      <c r="AM22" s="171"/>
      <c r="AN22" s="171"/>
      <c r="AO22" s="171"/>
      <c r="AP22" s="171"/>
      <c r="AQ22" s="171"/>
      <c r="AR22" s="171"/>
      <c r="AS22" s="171"/>
      <c r="AT22" s="171"/>
      <c r="AU22" s="171"/>
      <c r="AV22" s="171"/>
    </row>
    <row r="23" spans="2:48" ht="15.75" customHeight="1">
      <c r="B23" s="400"/>
      <c r="C23" s="402"/>
      <c r="D23" s="404"/>
      <c r="E23" s="691" t="s">
        <v>325</v>
      </c>
      <c r="F23" s="691"/>
      <c r="G23" s="326"/>
      <c r="H23" s="327"/>
      <c r="I23" s="545"/>
      <c r="J23" s="342"/>
      <c r="K23" s="342"/>
      <c r="L23" s="348"/>
      <c r="M23" s="340"/>
      <c r="N23" s="342"/>
      <c r="O23" s="342"/>
      <c r="P23" s="348"/>
      <c r="Q23" s="340"/>
      <c r="R23" s="342"/>
      <c r="S23" s="342"/>
      <c r="T23" s="348"/>
      <c r="U23" s="340"/>
      <c r="V23" s="342"/>
      <c r="W23" s="342"/>
      <c r="X23" s="349"/>
      <c r="Y23" s="171"/>
      <c r="Z23" s="171"/>
      <c r="AA23" s="171"/>
      <c r="AB23" s="171"/>
      <c r="AC23" s="171"/>
      <c r="AD23" s="171"/>
      <c r="AE23" s="171"/>
      <c r="AF23" s="171"/>
      <c r="AG23" s="171"/>
      <c r="AH23" s="171"/>
      <c r="AI23" s="171"/>
      <c r="AJ23" s="171"/>
      <c r="AK23" s="171"/>
      <c r="AL23" s="171"/>
      <c r="AM23" s="171"/>
      <c r="AN23" s="171"/>
      <c r="AO23" s="171"/>
      <c r="AP23" s="171"/>
      <c r="AQ23" s="171"/>
      <c r="AR23" s="171"/>
      <c r="AS23" s="171"/>
      <c r="AT23" s="171"/>
      <c r="AU23" s="171"/>
      <c r="AV23" s="171"/>
    </row>
    <row r="24" spans="2:48" ht="15.75" customHeight="1">
      <c r="B24" s="400"/>
      <c r="C24" s="402"/>
      <c r="D24" s="404"/>
      <c r="E24" s="691" t="s">
        <v>310</v>
      </c>
      <c r="F24" s="691"/>
      <c r="G24" s="326"/>
      <c r="H24" s="327"/>
      <c r="I24" s="545"/>
      <c r="J24" s="342"/>
      <c r="K24" s="342"/>
      <c r="L24" s="348"/>
      <c r="M24" s="340"/>
      <c r="N24" s="342"/>
      <c r="O24" s="342"/>
      <c r="P24" s="348"/>
      <c r="Q24" s="340"/>
      <c r="R24" s="342"/>
      <c r="S24" s="342"/>
      <c r="T24" s="348"/>
      <c r="U24" s="340"/>
      <c r="V24" s="342"/>
      <c r="W24" s="342"/>
      <c r="X24" s="349"/>
      <c r="Y24" s="171"/>
      <c r="Z24" s="171"/>
      <c r="AA24" s="171"/>
      <c r="AB24" s="171"/>
      <c r="AC24" s="171"/>
      <c r="AD24" s="171"/>
      <c r="AE24" s="171"/>
      <c r="AF24" s="171"/>
      <c r="AG24" s="171"/>
      <c r="AH24" s="171"/>
      <c r="AI24" s="171"/>
      <c r="AJ24" s="171"/>
      <c r="AK24" s="171"/>
      <c r="AL24" s="171"/>
      <c r="AM24" s="171"/>
      <c r="AN24" s="171"/>
      <c r="AO24" s="171"/>
      <c r="AP24" s="171"/>
      <c r="AQ24" s="171"/>
      <c r="AR24" s="171"/>
      <c r="AS24" s="171"/>
      <c r="AT24" s="171"/>
      <c r="AU24" s="171"/>
      <c r="AV24" s="171"/>
    </row>
    <row r="25" spans="2:48" ht="15.75" customHeight="1" thickBot="1">
      <c r="B25" s="405"/>
      <c r="C25" s="737" t="s">
        <v>291</v>
      </c>
      <c r="D25" s="738"/>
      <c r="E25" s="738"/>
      <c r="F25" s="738"/>
      <c r="G25" s="350"/>
      <c r="H25" s="351"/>
      <c r="I25" s="352"/>
      <c r="J25" s="343"/>
      <c r="K25" s="343"/>
      <c r="L25" s="351"/>
      <c r="M25" s="352"/>
      <c r="N25" s="343"/>
      <c r="O25" s="343"/>
      <c r="P25" s="351"/>
      <c r="Q25" s="352"/>
      <c r="R25" s="343"/>
      <c r="S25" s="343"/>
      <c r="T25" s="351"/>
      <c r="U25" s="352"/>
      <c r="V25" s="343"/>
      <c r="W25" s="343"/>
      <c r="X25" s="353"/>
      <c r="Y25" s="171"/>
      <c r="Z25" s="171"/>
      <c r="AA25" s="171"/>
      <c r="AB25" s="171"/>
      <c r="AC25" s="171"/>
      <c r="AD25" s="171"/>
      <c r="AE25" s="171"/>
      <c r="AF25" s="171"/>
      <c r="AG25" s="171"/>
      <c r="AH25" s="171"/>
      <c r="AI25" s="171"/>
      <c r="AJ25" s="171"/>
      <c r="AK25" s="171"/>
      <c r="AL25" s="171"/>
      <c r="AM25" s="171"/>
      <c r="AN25" s="171"/>
      <c r="AO25" s="171"/>
      <c r="AP25" s="171"/>
      <c r="AQ25" s="171"/>
      <c r="AR25" s="171"/>
      <c r="AS25" s="171"/>
      <c r="AT25" s="171"/>
      <c r="AU25" s="171"/>
      <c r="AV25" s="171"/>
    </row>
    <row r="26" spans="1:22" s="54" customFormat="1" ht="33.75" customHeight="1" thickBot="1">
      <c r="A26" s="53"/>
      <c r="O26" s="152"/>
      <c r="P26" s="152"/>
      <c r="Q26" s="152"/>
      <c r="R26" s="152"/>
      <c r="S26" s="152"/>
      <c r="T26" s="152"/>
      <c r="U26" s="152"/>
      <c r="V26" s="170"/>
    </row>
    <row r="27" spans="2:22" ht="15.75" customHeight="1">
      <c r="B27" s="677" t="s">
        <v>92</v>
      </c>
      <c r="C27" s="678"/>
      <c r="D27" s="678"/>
      <c r="E27" s="678"/>
      <c r="F27" s="678"/>
      <c r="G27" s="739">
        <v>5</v>
      </c>
      <c r="H27" s="712"/>
      <c r="I27" s="712"/>
      <c r="J27" s="712"/>
      <c r="K27" s="711">
        <v>6</v>
      </c>
      <c r="L27" s="712"/>
      <c r="M27" s="712"/>
      <c r="N27" s="713"/>
      <c r="O27" s="712">
        <v>7</v>
      </c>
      <c r="P27" s="712"/>
      <c r="Q27" s="712"/>
      <c r="R27" s="712"/>
      <c r="S27" s="711">
        <v>8</v>
      </c>
      <c r="T27" s="712"/>
      <c r="U27" s="712"/>
      <c r="V27" s="714"/>
    </row>
    <row r="28" spans="2:22" ht="15.75" customHeight="1">
      <c r="B28" s="715" t="s">
        <v>16</v>
      </c>
      <c r="C28" s="716"/>
      <c r="D28" s="716"/>
      <c r="E28" s="716"/>
      <c r="F28" s="716"/>
      <c r="G28" s="740" t="str">
        <f>'I-3-1　市の支払う対価（年度別）'!M5</f>
        <v>令和１０年度</v>
      </c>
      <c r="H28" s="741"/>
      <c r="I28" s="741"/>
      <c r="J28" s="741"/>
      <c r="K28" s="741" t="str">
        <f>'I-3-1　市の支払う対価（年度別）'!N5</f>
        <v>令和１１年度</v>
      </c>
      <c r="L28" s="741"/>
      <c r="M28" s="741"/>
      <c r="N28" s="741"/>
      <c r="O28" s="741" t="str">
        <f>'I-3-1　市の支払う対価（年度別）'!O5</f>
        <v>令和１２年度</v>
      </c>
      <c r="P28" s="741"/>
      <c r="Q28" s="741"/>
      <c r="R28" s="741"/>
      <c r="S28" s="741" t="str">
        <f>'I-3-1　市の支払う対価（年度別）'!P5</f>
        <v>令和１３年度</v>
      </c>
      <c r="T28" s="741"/>
      <c r="U28" s="741"/>
      <c r="V28" s="742"/>
    </row>
    <row r="29" spans="2:22" ht="15.75" customHeight="1" thickBot="1">
      <c r="B29" s="682" t="s">
        <v>114</v>
      </c>
      <c r="C29" s="683"/>
      <c r="D29" s="683"/>
      <c r="E29" s="683"/>
      <c r="F29" s="683"/>
      <c r="G29" s="145" t="s">
        <v>118</v>
      </c>
      <c r="H29" s="146" t="s">
        <v>115</v>
      </c>
      <c r="I29" s="146" t="s">
        <v>116</v>
      </c>
      <c r="J29" s="416" t="s">
        <v>117</v>
      </c>
      <c r="K29" s="147" t="s">
        <v>118</v>
      </c>
      <c r="L29" s="146" t="s">
        <v>115</v>
      </c>
      <c r="M29" s="146" t="s">
        <v>116</v>
      </c>
      <c r="N29" s="148" t="s">
        <v>117</v>
      </c>
      <c r="O29" s="418" t="s">
        <v>118</v>
      </c>
      <c r="P29" s="146" t="s">
        <v>115</v>
      </c>
      <c r="Q29" s="146" t="s">
        <v>116</v>
      </c>
      <c r="R29" s="416" t="s">
        <v>117</v>
      </c>
      <c r="S29" s="147" t="s">
        <v>118</v>
      </c>
      <c r="T29" s="146" t="s">
        <v>115</v>
      </c>
      <c r="U29" s="146" t="s">
        <v>116</v>
      </c>
      <c r="V29" s="305" t="s">
        <v>117</v>
      </c>
    </row>
    <row r="30" spans="2:22" ht="15.75" customHeight="1">
      <c r="B30" s="721" t="s">
        <v>226</v>
      </c>
      <c r="C30" s="722"/>
      <c r="D30" s="722"/>
      <c r="E30" s="727" t="s">
        <v>224</v>
      </c>
      <c r="F30" s="728"/>
      <c r="G30" s="398" t="s">
        <v>221</v>
      </c>
      <c r="H30" s="394" t="s">
        <v>223</v>
      </c>
      <c r="I30" s="394" t="s">
        <v>225</v>
      </c>
      <c r="J30" s="417" t="s">
        <v>544</v>
      </c>
      <c r="K30" s="393" t="s">
        <v>547</v>
      </c>
      <c r="L30" s="394" t="s">
        <v>223</v>
      </c>
      <c r="M30" s="394" t="s">
        <v>225</v>
      </c>
      <c r="N30" s="395" t="s">
        <v>544</v>
      </c>
      <c r="O30" s="419" t="s">
        <v>547</v>
      </c>
      <c r="P30" s="394" t="s">
        <v>223</v>
      </c>
      <c r="Q30" s="394" t="s">
        <v>225</v>
      </c>
      <c r="R30" s="417" t="s">
        <v>544</v>
      </c>
      <c r="S30" s="393" t="s">
        <v>547</v>
      </c>
      <c r="T30" s="394" t="s">
        <v>223</v>
      </c>
      <c r="U30" s="394" t="s">
        <v>225</v>
      </c>
      <c r="V30" s="414" t="s">
        <v>546</v>
      </c>
    </row>
    <row r="31" spans="2:22" ht="15.75" customHeight="1">
      <c r="B31" s="723"/>
      <c r="C31" s="724"/>
      <c r="D31" s="724"/>
      <c r="E31" s="743" t="s">
        <v>324</v>
      </c>
      <c r="F31" s="744"/>
      <c r="G31" s="558">
        <v>341920</v>
      </c>
      <c r="H31" s="559">
        <v>368510</v>
      </c>
      <c r="I31" s="559">
        <v>203990</v>
      </c>
      <c r="J31" s="560">
        <v>375090</v>
      </c>
      <c r="K31" s="561">
        <v>335600</v>
      </c>
      <c r="L31" s="559">
        <v>361750</v>
      </c>
      <c r="M31" s="559">
        <v>200250</v>
      </c>
      <c r="N31" s="562">
        <v>368200</v>
      </c>
      <c r="O31" s="563">
        <v>329440</v>
      </c>
      <c r="P31" s="559">
        <v>354820</v>
      </c>
      <c r="Q31" s="559">
        <v>196420</v>
      </c>
      <c r="R31" s="560">
        <v>361150</v>
      </c>
      <c r="S31" s="561">
        <v>323140</v>
      </c>
      <c r="T31" s="559">
        <v>347570</v>
      </c>
      <c r="U31" s="559">
        <v>192400</v>
      </c>
      <c r="V31" s="564">
        <v>353770</v>
      </c>
    </row>
    <row r="32" spans="2:46" ht="15.75" customHeight="1" thickBot="1">
      <c r="B32" s="725"/>
      <c r="C32" s="726"/>
      <c r="D32" s="726"/>
      <c r="E32" s="731" t="s">
        <v>548</v>
      </c>
      <c r="F32" s="732"/>
      <c r="G32" s="565">
        <v>7480</v>
      </c>
      <c r="H32" s="552">
        <v>8060</v>
      </c>
      <c r="I32" s="552">
        <v>4460</v>
      </c>
      <c r="J32" s="553">
        <v>8200</v>
      </c>
      <c r="K32" s="566">
        <v>7340</v>
      </c>
      <c r="L32" s="552">
        <v>7890</v>
      </c>
      <c r="M32" s="552">
        <v>4370</v>
      </c>
      <c r="N32" s="555">
        <v>8040</v>
      </c>
      <c r="O32" s="567">
        <v>7190</v>
      </c>
      <c r="P32" s="552">
        <v>7730</v>
      </c>
      <c r="Q32" s="552">
        <v>4280</v>
      </c>
      <c r="R32" s="553">
        <v>7870</v>
      </c>
      <c r="S32" s="566">
        <v>7040</v>
      </c>
      <c r="T32" s="552">
        <v>7570</v>
      </c>
      <c r="U32" s="552">
        <v>4190</v>
      </c>
      <c r="V32" s="557">
        <v>7710</v>
      </c>
      <c r="W32" s="171"/>
      <c r="X32" s="171"/>
      <c r="Y32" s="171"/>
      <c r="Z32" s="171"/>
      <c r="AA32" s="171"/>
      <c r="AB32" s="171"/>
      <c r="AC32" s="171"/>
      <c r="AD32" s="171"/>
      <c r="AE32" s="171"/>
      <c r="AF32" s="171"/>
      <c r="AG32" s="171"/>
      <c r="AH32" s="171"/>
      <c r="AI32" s="171"/>
      <c r="AJ32" s="171"/>
      <c r="AK32" s="171"/>
      <c r="AL32" s="171"/>
      <c r="AM32" s="171"/>
      <c r="AN32" s="171"/>
      <c r="AO32" s="171"/>
      <c r="AP32" s="171"/>
      <c r="AQ32" s="171"/>
      <c r="AR32" s="171"/>
      <c r="AS32" s="171"/>
      <c r="AT32" s="171"/>
    </row>
    <row r="33" spans="2:46" ht="15.75" customHeight="1">
      <c r="B33" s="685" t="s">
        <v>293</v>
      </c>
      <c r="C33" s="686"/>
      <c r="D33" s="686"/>
      <c r="E33" s="686"/>
      <c r="F33" s="687"/>
      <c r="G33" s="354"/>
      <c r="H33" s="437"/>
      <c r="I33" s="437"/>
      <c r="J33" s="438"/>
      <c r="K33" s="336"/>
      <c r="L33" s="437"/>
      <c r="M33" s="437"/>
      <c r="N33" s="438"/>
      <c r="O33" s="336"/>
      <c r="P33" s="437"/>
      <c r="Q33" s="437"/>
      <c r="R33" s="438"/>
      <c r="S33" s="336"/>
      <c r="T33" s="437"/>
      <c r="U33" s="437"/>
      <c r="V33" s="439"/>
      <c r="W33" s="171"/>
      <c r="X33" s="171"/>
      <c r="Y33" s="171"/>
      <c r="Z33" s="171"/>
      <c r="AA33" s="171"/>
      <c r="AB33" s="171"/>
      <c r="AC33" s="171"/>
      <c r="AD33" s="171"/>
      <c r="AE33" s="171"/>
      <c r="AF33" s="171"/>
      <c r="AG33" s="171"/>
      <c r="AH33" s="171"/>
      <c r="AI33" s="171"/>
      <c r="AJ33" s="171"/>
      <c r="AK33" s="171"/>
      <c r="AL33" s="171"/>
      <c r="AM33" s="171"/>
      <c r="AN33" s="171"/>
      <c r="AO33" s="171"/>
      <c r="AP33" s="171"/>
      <c r="AQ33" s="171"/>
      <c r="AR33" s="171"/>
      <c r="AS33" s="171"/>
      <c r="AT33" s="171"/>
    </row>
    <row r="34" spans="2:46" ht="15.75" customHeight="1">
      <c r="B34" s="400"/>
      <c r="C34" s="692" t="s">
        <v>282</v>
      </c>
      <c r="D34" s="693"/>
      <c r="E34" s="693"/>
      <c r="F34" s="694"/>
      <c r="G34" s="355"/>
      <c r="H34" s="337"/>
      <c r="I34" s="337"/>
      <c r="J34" s="338"/>
      <c r="K34" s="340"/>
      <c r="L34" s="337"/>
      <c r="M34" s="337"/>
      <c r="N34" s="338"/>
      <c r="O34" s="340"/>
      <c r="P34" s="337"/>
      <c r="Q34" s="337"/>
      <c r="R34" s="338"/>
      <c r="S34" s="340"/>
      <c r="T34" s="337"/>
      <c r="U34" s="337"/>
      <c r="V34" s="339"/>
      <c r="W34" s="171"/>
      <c r="X34" s="171"/>
      <c r="Y34" s="171"/>
      <c r="Z34" s="171"/>
      <c r="AA34" s="171"/>
      <c r="AB34" s="171"/>
      <c r="AC34" s="171"/>
      <c r="AD34" s="171"/>
      <c r="AE34" s="171"/>
      <c r="AF34" s="171"/>
      <c r="AG34" s="171"/>
      <c r="AH34" s="171"/>
      <c r="AI34" s="171"/>
      <c r="AJ34" s="171"/>
      <c r="AK34" s="171"/>
      <c r="AL34" s="171"/>
      <c r="AM34" s="171"/>
      <c r="AN34" s="171"/>
      <c r="AO34" s="171"/>
      <c r="AP34" s="171"/>
      <c r="AQ34" s="171"/>
      <c r="AR34" s="171"/>
      <c r="AS34" s="171"/>
      <c r="AT34" s="171"/>
    </row>
    <row r="35" spans="2:46" ht="15.75" customHeight="1">
      <c r="B35" s="400"/>
      <c r="C35" s="402"/>
      <c r="D35" s="691" t="s">
        <v>612</v>
      </c>
      <c r="E35" s="691"/>
      <c r="F35" s="691"/>
      <c r="G35" s="326"/>
      <c r="H35" s="322"/>
      <c r="I35" s="322"/>
      <c r="J35" s="323"/>
      <c r="K35" s="302"/>
      <c r="L35" s="322"/>
      <c r="M35" s="322"/>
      <c r="N35" s="323"/>
      <c r="O35" s="302"/>
      <c r="P35" s="322"/>
      <c r="Q35" s="322"/>
      <c r="R35" s="323"/>
      <c r="S35" s="302"/>
      <c r="T35" s="322"/>
      <c r="U35" s="322"/>
      <c r="V35" s="331"/>
      <c r="W35" s="171"/>
      <c r="X35" s="171"/>
      <c r="Y35" s="171"/>
      <c r="Z35" s="171"/>
      <c r="AA35" s="171"/>
      <c r="AB35" s="171"/>
      <c r="AC35" s="171"/>
      <c r="AD35" s="171"/>
      <c r="AE35" s="171"/>
      <c r="AF35" s="171"/>
      <c r="AG35" s="171"/>
      <c r="AH35" s="171"/>
      <c r="AI35" s="171"/>
      <c r="AJ35" s="171"/>
      <c r="AK35" s="171"/>
      <c r="AL35" s="171"/>
      <c r="AM35" s="171"/>
      <c r="AN35" s="171"/>
      <c r="AO35" s="171"/>
      <c r="AP35" s="171"/>
      <c r="AQ35" s="171"/>
      <c r="AR35" s="171"/>
      <c r="AS35" s="171"/>
      <c r="AT35" s="171"/>
    </row>
    <row r="36" spans="2:46" ht="15.75" customHeight="1">
      <c r="B36" s="400"/>
      <c r="C36" s="402"/>
      <c r="D36" s="692" t="s">
        <v>611</v>
      </c>
      <c r="E36" s="693"/>
      <c r="F36" s="694"/>
      <c r="G36" s="355"/>
      <c r="H36" s="337"/>
      <c r="I36" s="337"/>
      <c r="J36" s="338"/>
      <c r="K36" s="340"/>
      <c r="L36" s="337"/>
      <c r="M36" s="337"/>
      <c r="N36" s="338"/>
      <c r="O36" s="340"/>
      <c r="P36" s="337"/>
      <c r="Q36" s="337"/>
      <c r="R36" s="338"/>
      <c r="S36" s="340"/>
      <c r="T36" s="337"/>
      <c r="U36" s="337"/>
      <c r="V36" s="339"/>
      <c r="W36" s="171"/>
      <c r="X36" s="171"/>
      <c r="Y36" s="171"/>
      <c r="Z36" s="171"/>
      <c r="AA36" s="171"/>
      <c r="AB36" s="171"/>
      <c r="AC36" s="171"/>
      <c r="AD36" s="171"/>
      <c r="AE36" s="171"/>
      <c r="AF36" s="171"/>
      <c r="AG36" s="171"/>
      <c r="AH36" s="171"/>
      <c r="AI36" s="171"/>
      <c r="AJ36" s="171"/>
      <c r="AK36" s="171"/>
      <c r="AL36" s="171"/>
      <c r="AM36" s="171"/>
      <c r="AN36" s="171"/>
      <c r="AO36" s="171"/>
      <c r="AP36" s="171"/>
      <c r="AQ36" s="171"/>
      <c r="AR36" s="171"/>
      <c r="AS36" s="171"/>
      <c r="AT36" s="171"/>
    </row>
    <row r="37" spans="2:46" ht="15.75" customHeight="1">
      <c r="B37" s="400"/>
      <c r="C37" s="402"/>
      <c r="D37" s="402"/>
      <c r="E37" s="698" t="s">
        <v>104</v>
      </c>
      <c r="F37" s="700"/>
      <c r="G37" s="355"/>
      <c r="H37" s="337"/>
      <c r="I37" s="337"/>
      <c r="J37" s="338"/>
      <c r="K37" s="340"/>
      <c r="L37" s="337"/>
      <c r="M37" s="337"/>
      <c r="N37" s="338"/>
      <c r="O37" s="340"/>
      <c r="P37" s="337"/>
      <c r="Q37" s="337"/>
      <c r="R37" s="338"/>
      <c r="S37" s="340"/>
      <c r="T37" s="337"/>
      <c r="U37" s="337"/>
      <c r="V37" s="339"/>
      <c r="W37" s="171"/>
      <c r="X37" s="171"/>
      <c r="Y37" s="171"/>
      <c r="Z37" s="171"/>
      <c r="AA37" s="171"/>
      <c r="AB37" s="171"/>
      <c r="AC37" s="171"/>
      <c r="AD37" s="171"/>
      <c r="AE37" s="171"/>
      <c r="AF37" s="171"/>
      <c r="AG37" s="171"/>
      <c r="AH37" s="171"/>
      <c r="AI37" s="171"/>
      <c r="AJ37" s="171"/>
      <c r="AK37" s="171"/>
      <c r="AL37" s="171"/>
      <c r="AM37" s="171"/>
      <c r="AN37" s="171"/>
      <c r="AO37" s="171"/>
      <c r="AP37" s="171"/>
      <c r="AQ37" s="171"/>
      <c r="AR37" s="171"/>
      <c r="AS37" s="171"/>
      <c r="AT37" s="171"/>
    </row>
    <row r="38" spans="2:46" ht="15.75" customHeight="1">
      <c r="B38" s="400"/>
      <c r="C38" s="403"/>
      <c r="D38" s="403"/>
      <c r="E38" s="698" t="s">
        <v>105</v>
      </c>
      <c r="F38" s="700"/>
      <c r="G38" s="355"/>
      <c r="H38" s="337"/>
      <c r="I38" s="337"/>
      <c r="J38" s="338"/>
      <c r="K38" s="340"/>
      <c r="L38" s="337"/>
      <c r="M38" s="337"/>
      <c r="N38" s="338"/>
      <c r="O38" s="340"/>
      <c r="P38" s="337"/>
      <c r="Q38" s="337"/>
      <c r="R38" s="338"/>
      <c r="S38" s="340"/>
      <c r="T38" s="337"/>
      <c r="U38" s="337"/>
      <c r="V38" s="339"/>
      <c r="W38" s="171"/>
      <c r="X38" s="171"/>
      <c r="Y38" s="171"/>
      <c r="Z38" s="171"/>
      <c r="AA38" s="171"/>
      <c r="AB38" s="171"/>
      <c r="AC38" s="171"/>
      <c r="AD38" s="171"/>
      <c r="AE38" s="171"/>
      <c r="AF38" s="171"/>
      <c r="AG38" s="171"/>
      <c r="AH38" s="171"/>
      <c r="AI38" s="171"/>
      <c r="AJ38" s="171"/>
      <c r="AK38" s="171"/>
      <c r="AL38" s="171"/>
      <c r="AM38" s="171"/>
      <c r="AN38" s="171"/>
      <c r="AO38" s="171"/>
      <c r="AP38" s="171"/>
      <c r="AQ38" s="171"/>
      <c r="AR38" s="171"/>
      <c r="AS38" s="171"/>
      <c r="AT38" s="171"/>
    </row>
    <row r="39" spans="2:46" ht="15.75" customHeight="1">
      <c r="B39" s="400"/>
      <c r="C39" s="733" t="s">
        <v>602</v>
      </c>
      <c r="D39" s="734"/>
      <c r="E39" s="734"/>
      <c r="F39" s="735"/>
      <c r="G39" s="326"/>
      <c r="H39" s="322"/>
      <c r="I39" s="322"/>
      <c r="J39" s="323"/>
      <c r="K39" s="302"/>
      <c r="L39" s="322"/>
      <c r="M39" s="322"/>
      <c r="N39" s="323"/>
      <c r="O39" s="302"/>
      <c r="P39" s="322"/>
      <c r="Q39" s="322"/>
      <c r="R39" s="323"/>
      <c r="S39" s="302"/>
      <c r="T39" s="322"/>
      <c r="U39" s="322"/>
      <c r="V39" s="331"/>
      <c r="W39" s="171"/>
      <c r="X39" s="171"/>
      <c r="Y39" s="171"/>
      <c r="Z39" s="171"/>
      <c r="AA39" s="171"/>
      <c r="AB39" s="171"/>
      <c r="AC39" s="171"/>
      <c r="AD39" s="171"/>
      <c r="AE39" s="171"/>
      <c r="AF39" s="171"/>
      <c r="AG39" s="171"/>
      <c r="AH39" s="171"/>
      <c r="AI39" s="171"/>
      <c r="AJ39" s="171"/>
      <c r="AK39" s="171"/>
      <c r="AL39" s="171"/>
      <c r="AM39" s="171"/>
      <c r="AN39" s="171"/>
      <c r="AO39" s="171"/>
      <c r="AP39" s="171"/>
      <c r="AQ39" s="171"/>
      <c r="AR39" s="171"/>
      <c r="AS39" s="171"/>
      <c r="AT39" s="171"/>
    </row>
    <row r="40" spans="2:46" ht="15.75" customHeight="1">
      <c r="B40" s="400"/>
      <c r="C40" s="692" t="s">
        <v>289</v>
      </c>
      <c r="D40" s="693"/>
      <c r="E40" s="693"/>
      <c r="F40" s="694"/>
      <c r="G40" s="355"/>
      <c r="H40" s="337"/>
      <c r="I40" s="337"/>
      <c r="J40" s="338"/>
      <c r="K40" s="340"/>
      <c r="L40" s="337"/>
      <c r="M40" s="337"/>
      <c r="N40" s="338"/>
      <c r="O40" s="340"/>
      <c r="P40" s="337"/>
      <c r="Q40" s="337"/>
      <c r="R40" s="338"/>
      <c r="S40" s="340"/>
      <c r="T40" s="337"/>
      <c r="U40" s="337"/>
      <c r="V40" s="339"/>
      <c r="W40" s="171"/>
      <c r="X40" s="171"/>
      <c r="Y40" s="171"/>
      <c r="Z40" s="171"/>
      <c r="AA40" s="171"/>
      <c r="AB40" s="171"/>
      <c r="AC40" s="171"/>
      <c r="AD40" s="171"/>
      <c r="AE40" s="171"/>
      <c r="AF40" s="171"/>
      <c r="AG40" s="171"/>
      <c r="AH40" s="171"/>
      <c r="AI40" s="171"/>
      <c r="AJ40" s="171"/>
      <c r="AK40" s="171"/>
      <c r="AL40" s="171"/>
      <c r="AM40" s="171"/>
      <c r="AN40" s="171"/>
      <c r="AO40" s="171"/>
      <c r="AP40" s="171"/>
      <c r="AQ40" s="171"/>
      <c r="AR40" s="171"/>
      <c r="AS40" s="171"/>
      <c r="AT40" s="171"/>
    </row>
    <row r="41" spans="2:46" ht="15.75" customHeight="1">
      <c r="B41" s="400"/>
      <c r="C41" s="402"/>
      <c r="D41" s="692" t="s">
        <v>603</v>
      </c>
      <c r="E41" s="693"/>
      <c r="F41" s="694"/>
      <c r="G41" s="355"/>
      <c r="H41" s="341"/>
      <c r="I41" s="341"/>
      <c r="J41" s="346"/>
      <c r="K41" s="340"/>
      <c r="L41" s="341"/>
      <c r="M41" s="341"/>
      <c r="N41" s="346"/>
      <c r="O41" s="340"/>
      <c r="P41" s="341"/>
      <c r="Q41" s="341"/>
      <c r="R41" s="346"/>
      <c r="S41" s="340"/>
      <c r="T41" s="341"/>
      <c r="U41" s="341"/>
      <c r="V41" s="347"/>
      <c r="W41" s="171"/>
      <c r="X41" s="171"/>
      <c r="Y41" s="171"/>
      <c r="Z41" s="171"/>
      <c r="AA41" s="171"/>
      <c r="AB41" s="171"/>
      <c r="AC41" s="171"/>
      <c r="AD41" s="171"/>
      <c r="AE41" s="171"/>
      <c r="AF41" s="171"/>
      <c r="AG41" s="171"/>
      <c r="AH41" s="171"/>
      <c r="AI41" s="171"/>
      <c r="AJ41" s="171"/>
      <c r="AK41" s="171"/>
      <c r="AL41" s="171"/>
      <c r="AM41" s="171"/>
      <c r="AN41" s="171"/>
      <c r="AO41" s="171"/>
      <c r="AP41" s="171"/>
      <c r="AQ41" s="171"/>
      <c r="AR41" s="171"/>
      <c r="AS41" s="171"/>
      <c r="AT41" s="171"/>
    </row>
    <row r="42" spans="2:46" ht="15.75" customHeight="1">
      <c r="B42" s="400"/>
      <c r="C42" s="402"/>
      <c r="D42" s="402"/>
      <c r="E42" s="691" t="s">
        <v>119</v>
      </c>
      <c r="F42" s="691"/>
      <c r="G42" s="355"/>
      <c r="H42" s="342"/>
      <c r="I42" s="342"/>
      <c r="J42" s="348"/>
      <c r="K42" s="340"/>
      <c r="L42" s="342"/>
      <c r="M42" s="342"/>
      <c r="N42" s="348"/>
      <c r="O42" s="340"/>
      <c r="P42" s="342"/>
      <c r="Q42" s="342"/>
      <c r="R42" s="348"/>
      <c r="S42" s="340"/>
      <c r="T42" s="342"/>
      <c r="U42" s="342"/>
      <c r="V42" s="349"/>
      <c r="W42" s="171"/>
      <c r="X42" s="171"/>
      <c r="Y42" s="171"/>
      <c r="Z42" s="171"/>
      <c r="AA42" s="171"/>
      <c r="AB42" s="171"/>
      <c r="AC42" s="171"/>
      <c r="AD42" s="171"/>
      <c r="AE42" s="171"/>
      <c r="AF42" s="171"/>
      <c r="AG42" s="171"/>
      <c r="AH42" s="171"/>
      <c r="AI42" s="171"/>
      <c r="AJ42" s="171"/>
      <c r="AK42" s="171"/>
      <c r="AL42" s="171"/>
      <c r="AM42" s="171"/>
      <c r="AN42" s="171"/>
      <c r="AO42" s="171"/>
      <c r="AP42" s="171"/>
      <c r="AQ42" s="171"/>
      <c r="AR42" s="171"/>
      <c r="AS42" s="171"/>
      <c r="AT42" s="171"/>
    </row>
    <row r="43" spans="2:46" ht="15.75" customHeight="1">
      <c r="B43" s="400"/>
      <c r="C43" s="402"/>
      <c r="D43" s="402"/>
      <c r="E43" s="691" t="s">
        <v>120</v>
      </c>
      <c r="F43" s="691"/>
      <c r="G43" s="355"/>
      <c r="H43" s="342"/>
      <c r="I43" s="342"/>
      <c r="J43" s="348"/>
      <c r="K43" s="340"/>
      <c r="L43" s="342"/>
      <c r="M43" s="342"/>
      <c r="N43" s="348"/>
      <c r="O43" s="340"/>
      <c r="P43" s="342"/>
      <c r="Q43" s="342"/>
      <c r="R43" s="348"/>
      <c r="S43" s="340"/>
      <c r="T43" s="342"/>
      <c r="U43" s="342"/>
      <c r="V43" s="349"/>
      <c r="W43" s="171"/>
      <c r="X43" s="171"/>
      <c r="Y43" s="171"/>
      <c r="Z43" s="171"/>
      <c r="AA43" s="171"/>
      <c r="AB43" s="171"/>
      <c r="AC43" s="171"/>
      <c r="AD43" s="171"/>
      <c r="AE43" s="171"/>
      <c r="AF43" s="171"/>
      <c r="AG43" s="171"/>
      <c r="AH43" s="171"/>
      <c r="AI43" s="171"/>
      <c r="AJ43" s="171"/>
      <c r="AK43" s="171"/>
      <c r="AL43" s="171"/>
      <c r="AM43" s="171"/>
      <c r="AN43" s="171"/>
      <c r="AO43" s="171"/>
      <c r="AP43" s="171"/>
      <c r="AQ43" s="171"/>
      <c r="AR43" s="171"/>
      <c r="AS43" s="171"/>
      <c r="AT43" s="171"/>
    </row>
    <row r="44" spans="2:46" ht="15.75" customHeight="1">
      <c r="B44" s="400"/>
      <c r="C44" s="402"/>
      <c r="D44" s="403"/>
      <c r="E44" s="691" t="s">
        <v>200</v>
      </c>
      <c r="F44" s="691"/>
      <c r="G44" s="344"/>
      <c r="H44" s="342"/>
      <c r="I44" s="342"/>
      <c r="J44" s="348"/>
      <c r="K44" s="345"/>
      <c r="L44" s="342"/>
      <c r="M44" s="342"/>
      <c r="N44" s="348"/>
      <c r="O44" s="345"/>
      <c r="P44" s="342"/>
      <c r="Q44" s="342"/>
      <c r="R44" s="348"/>
      <c r="S44" s="345"/>
      <c r="T44" s="342"/>
      <c r="U44" s="342"/>
      <c r="V44" s="349"/>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row>
    <row r="45" spans="2:46" ht="15.75" customHeight="1">
      <c r="B45" s="400"/>
      <c r="C45" s="404"/>
      <c r="D45" s="692" t="s">
        <v>604</v>
      </c>
      <c r="E45" s="693"/>
      <c r="F45" s="736"/>
      <c r="G45" s="355"/>
      <c r="H45" s="342"/>
      <c r="I45" s="342"/>
      <c r="J45" s="348"/>
      <c r="K45" s="340"/>
      <c r="L45" s="342"/>
      <c r="M45" s="342"/>
      <c r="N45" s="348"/>
      <c r="O45" s="340"/>
      <c r="P45" s="342"/>
      <c r="Q45" s="342"/>
      <c r="R45" s="348"/>
      <c r="S45" s="340"/>
      <c r="T45" s="342"/>
      <c r="U45" s="342"/>
      <c r="V45" s="349"/>
      <c r="W45" s="171"/>
      <c r="X45" s="171"/>
      <c r="Y45" s="171"/>
      <c r="Z45" s="171"/>
      <c r="AA45" s="171"/>
      <c r="AB45" s="171"/>
      <c r="AC45" s="171"/>
      <c r="AD45" s="171"/>
      <c r="AE45" s="171"/>
      <c r="AF45" s="171"/>
      <c r="AG45" s="171"/>
      <c r="AH45" s="171"/>
      <c r="AI45" s="171"/>
      <c r="AJ45" s="171"/>
      <c r="AK45" s="171"/>
      <c r="AL45" s="171"/>
      <c r="AM45" s="171"/>
      <c r="AN45" s="171"/>
      <c r="AO45" s="171"/>
      <c r="AP45" s="171"/>
      <c r="AQ45" s="171"/>
      <c r="AR45" s="171"/>
      <c r="AS45" s="171"/>
      <c r="AT45" s="171"/>
    </row>
    <row r="46" spans="2:46" ht="15.75" customHeight="1">
      <c r="B46" s="400"/>
      <c r="C46" s="402"/>
      <c r="D46" s="404"/>
      <c r="E46" s="691" t="s">
        <v>325</v>
      </c>
      <c r="F46" s="691"/>
      <c r="G46" s="355"/>
      <c r="H46" s="342"/>
      <c r="I46" s="342"/>
      <c r="J46" s="348"/>
      <c r="K46" s="340"/>
      <c r="L46" s="342"/>
      <c r="M46" s="342"/>
      <c r="N46" s="348"/>
      <c r="O46" s="340"/>
      <c r="P46" s="342"/>
      <c r="Q46" s="342"/>
      <c r="R46" s="348"/>
      <c r="S46" s="340"/>
      <c r="T46" s="342"/>
      <c r="U46" s="342"/>
      <c r="V46" s="349"/>
      <c r="W46" s="171"/>
      <c r="X46" s="171"/>
      <c r="Y46" s="171"/>
      <c r="Z46" s="171"/>
      <c r="AA46" s="171"/>
      <c r="AB46" s="171"/>
      <c r="AC46" s="171"/>
      <c r="AD46" s="171"/>
      <c r="AE46" s="171"/>
      <c r="AF46" s="171"/>
      <c r="AG46" s="171"/>
      <c r="AH46" s="171"/>
      <c r="AI46" s="171"/>
      <c r="AJ46" s="171"/>
      <c r="AK46" s="171"/>
      <c r="AL46" s="171"/>
      <c r="AM46" s="171"/>
      <c r="AN46" s="171"/>
      <c r="AO46" s="171"/>
      <c r="AP46" s="171"/>
      <c r="AQ46" s="171"/>
      <c r="AR46" s="171"/>
      <c r="AS46" s="171"/>
      <c r="AT46" s="171"/>
    </row>
    <row r="47" spans="2:46" ht="15.75" customHeight="1">
      <c r="B47" s="400"/>
      <c r="C47" s="402"/>
      <c r="D47" s="404"/>
      <c r="E47" s="691" t="s">
        <v>310</v>
      </c>
      <c r="F47" s="691"/>
      <c r="G47" s="355"/>
      <c r="H47" s="342"/>
      <c r="I47" s="342"/>
      <c r="J47" s="348"/>
      <c r="K47" s="340"/>
      <c r="L47" s="342"/>
      <c r="M47" s="342"/>
      <c r="N47" s="348"/>
      <c r="O47" s="340"/>
      <c r="P47" s="342"/>
      <c r="Q47" s="342"/>
      <c r="R47" s="348"/>
      <c r="S47" s="340"/>
      <c r="T47" s="342"/>
      <c r="U47" s="342"/>
      <c r="V47" s="349"/>
      <c r="W47" s="171"/>
      <c r="X47" s="171"/>
      <c r="Y47" s="171"/>
      <c r="Z47" s="171"/>
      <c r="AA47" s="171"/>
      <c r="AB47" s="171"/>
      <c r="AC47" s="171"/>
      <c r="AD47" s="171"/>
      <c r="AE47" s="171"/>
      <c r="AF47" s="171"/>
      <c r="AG47" s="171"/>
      <c r="AH47" s="171"/>
      <c r="AI47" s="171"/>
      <c r="AJ47" s="171"/>
      <c r="AK47" s="171"/>
      <c r="AL47" s="171"/>
      <c r="AM47" s="171"/>
      <c r="AN47" s="171"/>
      <c r="AO47" s="171"/>
      <c r="AP47" s="171"/>
      <c r="AQ47" s="171"/>
      <c r="AR47" s="171"/>
      <c r="AS47" s="171"/>
      <c r="AT47" s="171"/>
    </row>
    <row r="48" spans="2:46" ht="15.75" customHeight="1" thickBot="1">
      <c r="B48" s="405"/>
      <c r="C48" s="737" t="s">
        <v>291</v>
      </c>
      <c r="D48" s="738"/>
      <c r="E48" s="738"/>
      <c r="F48" s="738"/>
      <c r="G48" s="350"/>
      <c r="H48" s="343"/>
      <c r="I48" s="343"/>
      <c r="J48" s="351"/>
      <c r="K48" s="352"/>
      <c r="L48" s="343"/>
      <c r="M48" s="343"/>
      <c r="N48" s="351"/>
      <c r="O48" s="352"/>
      <c r="P48" s="343"/>
      <c r="Q48" s="343"/>
      <c r="R48" s="351"/>
      <c r="S48" s="352"/>
      <c r="T48" s="343"/>
      <c r="U48" s="343"/>
      <c r="V48" s="353"/>
      <c r="W48" s="171"/>
      <c r="X48" s="171"/>
      <c r="Y48" s="171"/>
      <c r="Z48" s="171"/>
      <c r="AA48" s="171"/>
      <c r="AB48" s="171"/>
      <c r="AC48" s="171"/>
      <c r="AD48" s="171"/>
      <c r="AE48" s="171"/>
      <c r="AF48" s="171"/>
      <c r="AG48" s="171"/>
      <c r="AH48" s="171"/>
      <c r="AI48" s="171"/>
      <c r="AJ48" s="171"/>
      <c r="AK48" s="171"/>
      <c r="AL48" s="171"/>
      <c r="AM48" s="171"/>
      <c r="AN48" s="171"/>
      <c r="AO48" s="171"/>
      <c r="AP48" s="171"/>
      <c r="AQ48" s="171"/>
      <c r="AR48" s="171"/>
      <c r="AS48" s="171"/>
      <c r="AT48" s="171"/>
    </row>
    <row r="49" spans="2:46" ht="13.5">
      <c r="B49" s="165"/>
      <c r="C49" s="297"/>
      <c r="D49" s="297"/>
      <c r="E49" s="297"/>
      <c r="F49" s="297"/>
      <c r="G49" s="165"/>
      <c r="H49" s="165"/>
      <c r="I49" s="165"/>
      <c r="J49" s="165"/>
      <c r="K49" s="165"/>
      <c r="L49" s="165"/>
      <c r="M49" s="165"/>
      <c r="N49" s="165"/>
      <c r="O49" s="165"/>
      <c r="P49" s="165"/>
      <c r="Q49" s="165"/>
      <c r="R49" s="165"/>
      <c r="S49" s="165"/>
      <c r="T49" s="165"/>
      <c r="U49" s="165"/>
      <c r="V49" s="165"/>
      <c r="W49" s="171"/>
      <c r="X49" s="171"/>
      <c r="Y49" s="171"/>
      <c r="Z49" s="171"/>
      <c r="AA49" s="171"/>
      <c r="AB49" s="171"/>
      <c r="AC49" s="171"/>
      <c r="AD49" s="171"/>
      <c r="AE49" s="171"/>
      <c r="AF49" s="171"/>
      <c r="AG49" s="171"/>
      <c r="AH49" s="171"/>
      <c r="AI49" s="171"/>
      <c r="AJ49" s="171"/>
      <c r="AK49" s="171"/>
      <c r="AL49" s="171"/>
      <c r="AM49" s="171"/>
      <c r="AN49" s="171"/>
      <c r="AO49" s="171"/>
      <c r="AP49" s="171"/>
      <c r="AQ49" s="171"/>
      <c r="AR49" s="171"/>
      <c r="AS49" s="171"/>
      <c r="AT49" s="171"/>
    </row>
    <row r="50" spans="2:46" ht="13.5">
      <c r="B50" s="165"/>
      <c r="C50" s="297"/>
      <c r="D50" s="297"/>
      <c r="E50" s="297"/>
      <c r="F50" s="297"/>
      <c r="G50" s="165"/>
      <c r="H50" s="165"/>
      <c r="I50" s="165"/>
      <c r="J50" s="165"/>
      <c r="K50" s="165"/>
      <c r="L50" s="165"/>
      <c r="M50" s="165"/>
      <c r="N50" s="165"/>
      <c r="O50" s="165"/>
      <c r="P50" s="165"/>
      <c r="Q50" s="165"/>
      <c r="R50" s="165"/>
      <c r="S50" s="165"/>
      <c r="T50" s="165"/>
      <c r="U50" s="165"/>
      <c r="V50" s="165"/>
      <c r="W50" s="165"/>
      <c r="X50" s="165"/>
      <c r="Y50" s="165"/>
      <c r="Z50" s="165"/>
      <c r="AA50" s="165"/>
      <c r="AB50" s="165"/>
      <c r="AC50" s="171"/>
      <c r="AD50" s="171"/>
      <c r="AE50" s="171"/>
      <c r="AF50" s="171"/>
      <c r="AG50" s="171"/>
      <c r="AH50" s="171"/>
      <c r="AI50" s="171"/>
      <c r="AJ50" s="171"/>
      <c r="AK50" s="171"/>
      <c r="AL50" s="171"/>
      <c r="AM50" s="171"/>
      <c r="AN50" s="171"/>
      <c r="AO50" s="171"/>
      <c r="AP50" s="171"/>
      <c r="AQ50" s="171"/>
      <c r="AR50" s="171"/>
      <c r="AS50" s="171"/>
      <c r="AT50" s="171"/>
    </row>
    <row r="51" spans="2:46" ht="13.5">
      <c r="B51" s="165"/>
      <c r="C51" s="297"/>
      <c r="D51" s="297"/>
      <c r="E51" s="297"/>
      <c r="F51" s="297"/>
      <c r="G51" s="165"/>
      <c r="H51" s="165"/>
      <c r="I51" s="165"/>
      <c r="J51" s="165"/>
      <c r="K51" s="165"/>
      <c r="L51" s="165"/>
      <c r="M51" s="165"/>
      <c r="N51" s="165"/>
      <c r="O51" s="165"/>
      <c r="P51" s="165"/>
      <c r="Q51" s="165"/>
      <c r="R51" s="165"/>
      <c r="S51" s="165"/>
      <c r="T51" s="165"/>
      <c r="U51" s="165"/>
      <c r="V51" s="165"/>
      <c r="W51" s="165"/>
      <c r="X51" s="165"/>
      <c r="Y51" s="165"/>
      <c r="Z51" s="171"/>
      <c r="AA51" s="171"/>
      <c r="AB51" s="171"/>
      <c r="AC51" s="171"/>
      <c r="AD51" s="171"/>
      <c r="AE51" s="171"/>
      <c r="AF51" s="171"/>
      <c r="AG51" s="171"/>
      <c r="AH51" s="171"/>
      <c r="AI51" s="171"/>
      <c r="AJ51" s="171"/>
      <c r="AK51" s="171"/>
      <c r="AL51" s="171"/>
      <c r="AM51" s="171"/>
      <c r="AN51" s="171"/>
      <c r="AO51" s="171"/>
      <c r="AP51" s="171"/>
      <c r="AQ51" s="171"/>
      <c r="AR51" s="171"/>
      <c r="AS51" s="171"/>
      <c r="AT51" s="171"/>
    </row>
    <row r="52" spans="2:46" ht="14.25" thickBot="1">
      <c r="B52" s="165"/>
      <c r="C52" s="297"/>
      <c r="D52" s="297"/>
      <c r="E52" s="297"/>
      <c r="F52" s="297"/>
      <c r="G52" s="165"/>
      <c r="H52" s="165"/>
      <c r="I52" s="165"/>
      <c r="J52" s="165"/>
      <c r="K52" s="165"/>
      <c r="L52" s="165"/>
      <c r="M52" s="165"/>
      <c r="N52" s="165"/>
      <c r="O52" s="165"/>
      <c r="P52" s="165"/>
      <c r="Q52" s="165"/>
      <c r="R52" s="165"/>
      <c r="S52" s="165"/>
      <c r="T52" s="165"/>
      <c r="U52" s="165"/>
      <c r="V52" s="165"/>
      <c r="W52" s="171"/>
      <c r="X52" s="171"/>
      <c r="Y52" s="171"/>
      <c r="Z52" s="171"/>
      <c r="AA52" s="171"/>
      <c r="AB52" s="171"/>
      <c r="AC52" s="171"/>
      <c r="AD52" s="171"/>
      <c r="AE52" s="171"/>
      <c r="AF52" s="171"/>
      <c r="AG52" s="171"/>
      <c r="AH52" s="171"/>
      <c r="AI52" s="171"/>
      <c r="AJ52" s="171"/>
      <c r="AK52" s="171"/>
      <c r="AL52" s="171"/>
      <c r="AM52" s="171"/>
      <c r="AN52" s="171"/>
      <c r="AO52" s="171"/>
      <c r="AP52" s="171"/>
      <c r="AQ52" s="171"/>
      <c r="AR52" s="171"/>
      <c r="AS52" s="171"/>
      <c r="AT52" s="171"/>
    </row>
    <row r="53" spans="2:22" ht="15.75" customHeight="1">
      <c r="B53" s="677" t="s">
        <v>92</v>
      </c>
      <c r="C53" s="678"/>
      <c r="D53" s="678"/>
      <c r="E53" s="678"/>
      <c r="F53" s="678"/>
      <c r="G53" s="739">
        <v>9</v>
      </c>
      <c r="H53" s="712"/>
      <c r="I53" s="712"/>
      <c r="J53" s="712"/>
      <c r="K53" s="711">
        <v>10</v>
      </c>
      <c r="L53" s="712"/>
      <c r="M53" s="712"/>
      <c r="N53" s="713"/>
      <c r="O53" s="712">
        <v>11</v>
      </c>
      <c r="P53" s="712"/>
      <c r="Q53" s="712"/>
      <c r="R53" s="712"/>
      <c r="S53" s="711">
        <v>12</v>
      </c>
      <c r="T53" s="712"/>
      <c r="U53" s="712"/>
      <c r="V53" s="714"/>
    </row>
    <row r="54" spans="2:22" ht="15.75" customHeight="1">
      <c r="B54" s="715" t="s">
        <v>16</v>
      </c>
      <c r="C54" s="716"/>
      <c r="D54" s="716"/>
      <c r="E54" s="716"/>
      <c r="F54" s="716"/>
      <c r="G54" s="740" t="str">
        <f>'I-3-1　市の支払う対価（年度別）'!Q5</f>
        <v>令和１４年度</v>
      </c>
      <c r="H54" s="741"/>
      <c r="I54" s="741"/>
      <c r="J54" s="741"/>
      <c r="K54" s="741" t="str">
        <f>'I-3-1　市の支払う対価（年度別）'!R5</f>
        <v>令和１５年度</v>
      </c>
      <c r="L54" s="741"/>
      <c r="M54" s="741"/>
      <c r="N54" s="741"/>
      <c r="O54" s="741" t="str">
        <f>'I-3-1　市の支払う対価（年度別）'!S5</f>
        <v>令和１６年度</v>
      </c>
      <c r="P54" s="741"/>
      <c r="Q54" s="741"/>
      <c r="R54" s="741"/>
      <c r="S54" s="741" t="str">
        <f>'I-3-1　市の支払う対価（年度別）'!T5</f>
        <v>令和１７年度</v>
      </c>
      <c r="T54" s="741"/>
      <c r="U54" s="741"/>
      <c r="V54" s="742"/>
    </row>
    <row r="55" spans="2:22" ht="15.75" customHeight="1" thickBot="1">
      <c r="B55" s="682" t="s">
        <v>114</v>
      </c>
      <c r="C55" s="683"/>
      <c r="D55" s="683"/>
      <c r="E55" s="683"/>
      <c r="F55" s="683"/>
      <c r="G55" s="145" t="s">
        <v>118</v>
      </c>
      <c r="H55" s="146" t="s">
        <v>115</v>
      </c>
      <c r="I55" s="146" t="s">
        <v>116</v>
      </c>
      <c r="J55" s="416" t="s">
        <v>117</v>
      </c>
      <c r="K55" s="147" t="s">
        <v>118</v>
      </c>
      <c r="L55" s="146" t="s">
        <v>115</v>
      </c>
      <c r="M55" s="146" t="s">
        <v>116</v>
      </c>
      <c r="N55" s="148" t="s">
        <v>117</v>
      </c>
      <c r="O55" s="418" t="s">
        <v>118</v>
      </c>
      <c r="P55" s="146" t="s">
        <v>115</v>
      </c>
      <c r="Q55" s="146" t="s">
        <v>116</v>
      </c>
      <c r="R55" s="416" t="s">
        <v>117</v>
      </c>
      <c r="S55" s="147" t="s">
        <v>118</v>
      </c>
      <c r="T55" s="146" t="s">
        <v>115</v>
      </c>
      <c r="U55" s="146" t="s">
        <v>116</v>
      </c>
      <c r="V55" s="305" t="s">
        <v>117</v>
      </c>
    </row>
    <row r="56" spans="2:22" ht="15.75" customHeight="1">
      <c r="B56" s="721" t="s">
        <v>226</v>
      </c>
      <c r="C56" s="722"/>
      <c r="D56" s="722"/>
      <c r="E56" s="727" t="s">
        <v>224</v>
      </c>
      <c r="F56" s="728"/>
      <c r="G56" s="398" t="s">
        <v>221</v>
      </c>
      <c r="H56" s="394" t="s">
        <v>223</v>
      </c>
      <c r="I56" s="394" t="s">
        <v>225</v>
      </c>
      <c r="J56" s="417" t="s">
        <v>544</v>
      </c>
      <c r="K56" s="393" t="s">
        <v>545</v>
      </c>
      <c r="L56" s="394" t="s">
        <v>223</v>
      </c>
      <c r="M56" s="394" t="s">
        <v>225</v>
      </c>
      <c r="N56" s="395" t="s">
        <v>222</v>
      </c>
      <c r="O56" s="419" t="s">
        <v>547</v>
      </c>
      <c r="P56" s="394" t="s">
        <v>223</v>
      </c>
      <c r="Q56" s="394" t="s">
        <v>225</v>
      </c>
      <c r="R56" s="417" t="s">
        <v>544</v>
      </c>
      <c r="S56" s="393" t="s">
        <v>221</v>
      </c>
      <c r="T56" s="394" t="s">
        <v>223</v>
      </c>
      <c r="U56" s="394" t="s">
        <v>225</v>
      </c>
      <c r="V56" s="414" t="s">
        <v>544</v>
      </c>
    </row>
    <row r="57" spans="2:22" ht="15.75" customHeight="1">
      <c r="B57" s="723"/>
      <c r="C57" s="724"/>
      <c r="D57" s="724"/>
      <c r="E57" s="743" t="s">
        <v>324</v>
      </c>
      <c r="F57" s="744"/>
      <c r="G57" s="568">
        <v>316530</v>
      </c>
      <c r="H57" s="569">
        <v>340320</v>
      </c>
      <c r="I57" s="569">
        <v>188390</v>
      </c>
      <c r="J57" s="570">
        <v>346390</v>
      </c>
      <c r="K57" s="571">
        <v>309930</v>
      </c>
      <c r="L57" s="569">
        <v>333010</v>
      </c>
      <c r="M57" s="569">
        <v>184350</v>
      </c>
      <c r="N57" s="572">
        <v>338960</v>
      </c>
      <c r="O57" s="573">
        <v>303280</v>
      </c>
      <c r="P57" s="569">
        <v>325820</v>
      </c>
      <c r="Q57" s="569">
        <v>180370</v>
      </c>
      <c r="R57" s="570">
        <v>331630</v>
      </c>
      <c r="S57" s="571">
        <v>296720</v>
      </c>
      <c r="T57" s="569">
        <v>318570</v>
      </c>
      <c r="U57" s="569">
        <v>176350</v>
      </c>
      <c r="V57" s="574">
        <v>324250</v>
      </c>
    </row>
    <row r="58" spans="2:22" ht="15.75" customHeight="1" thickBot="1">
      <c r="B58" s="725"/>
      <c r="C58" s="726"/>
      <c r="D58" s="726"/>
      <c r="E58" s="731" t="s">
        <v>548</v>
      </c>
      <c r="F58" s="732"/>
      <c r="G58" s="575">
        <v>6900</v>
      </c>
      <c r="H58" s="552">
        <v>7410</v>
      </c>
      <c r="I58" s="552">
        <v>4100</v>
      </c>
      <c r="J58" s="553">
        <v>7540</v>
      </c>
      <c r="K58" s="566">
        <v>6750</v>
      </c>
      <c r="L58" s="552">
        <v>7250</v>
      </c>
      <c r="M58" s="552">
        <v>4010</v>
      </c>
      <c r="N58" s="555">
        <v>7380</v>
      </c>
      <c r="O58" s="567">
        <v>6600</v>
      </c>
      <c r="P58" s="552">
        <v>7090</v>
      </c>
      <c r="Q58" s="552">
        <v>3920</v>
      </c>
      <c r="R58" s="553">
        <v>7220</v>
      </c>
      <c r="S58" s="566">
        <v>6460</v>
      </c>
      <c r="T58" s="552">
        <v>6980</v>
      </c>
      <c r="U58" s="552">
        <v>3860</v>
      </c>
      <c r="V58" s="557">
        <v>7110</v>
      </c>
    </row>
    <row r="59" spans="2:46" ht="15.75" customHeight="1">
      <c r="B59" s="685" t="s">
        <v>293</v>
      </c>
      <c r="C59" s="686"/>
      <c r="D59" s="686"/>
      <c r="E59" s="686"/>
      <c r="F59" s="687"/>
      <c r="G59" s="354"/>
      <c r="H59" s="437"/>
      <c r="I59" s="437"/>
      <c r="J59" s="438"/>
      <c r="K59" s="336"/>
      <c r="L59" s="437"/>
      <c r="M59" s="437"/>
      <c r="N59" s="438"/>
      <c r="O59" s="336"/>
      <c r="P59" s="437"/>
      <c r="Q59" s="437"/>
      <c r="R59" s="438"/>
      <c r="S59" s="336"/>
      <c r="T59" s="437"/>
      <c r="U59" s="437"/>
      <c r="V59" s="439"/>
      <c r="W59" s="171"/>
      <c r="Y59" s="171"/>
      <c r="Z59" s="171"/>
      <c r="AA59" s="171"/>
      <c r="AB59" s="171"/>
      <c r="AC59" s="171"/>
      <c r="AD59" s="171"/>
      <c r="AE59" s="171"/>
      <c r="AF59" s="171"/>
      <c r="AG59" s="171"/>
      <c r="AH59" s="171"/>
      <c r="AI59" s="171"/>
      <c r="AJ59" s="171"/>
      <c r="AK59" s="171"/>
      <c r="AL59" s="171"/>
      <c r="AM59" s="171"/>
      <c r="AN59" s="171"/>
      <c r="AO59" s="171"/>
      <c r="AP59" s="171"/>
      <c r="AQ59" s="171"/>
      <c r="AR59" s="171"/>
      <c r="AS59" s="171"/>
      <c r="AT59" s="171"/>
    </row>
    <row r="60" spans="2:46" ht="15.75" customHeight="1">
      <c r="B60" s="400"/>
      <c r="C60" s="692" t="s">
        <v>282</v>
      </c>
      <c r="D60" s="693"/>
      <c r="E60" s="693"/>
      <c r="F60" s="694"/>
      <c r="G60" s="355"/>
      <c r="H60" s="337"/>
      <c r="I60" s="337"/>
      <c r="J60" s="338"/>
      <c r="K60" s="340"/>
      <c r="L60" s="337"/>
      <c r="M60" s="337"/>
      <c r="N60" s="338"/>
      <c r="O60" s="340"/>
      <c r="P60" s="337"/>
      <c r="Q60" s="337"/>
      <c r="R60" s="338"/>
      <c r="S60" s="340"/>
      <c r="T60" s="337"/>
      <c r="U60" s="337"/>
      <c r="V60" s="339"/>
      <c r="W60" s="171"/>
      <c r="Y60" s="171"/>
      <c r="Z60" s="171"/>
      <c r="AA60" s="171"/>
      <c r="AB60" s="171"/>
      <c r="AC60" s="171"/>
      <c r="AD60" s="171"/>
      <c r="AE60" s="171"/>
      <c r="AF60" s="171"/>
      <c r="AG60" s="171"/>
      <c r="AH60" s="171"/>
      <c r="AI60" s="171"/>
      <c r="AJ60" s="171"/>
      <c r="AK60" s="171"/>
      <c r="AL60" s="171"/>
      <c r="AM60" s="171"/>
      <c r="AN60" s="171"/>
      <c r="AO60" s="171"/>
      <c r="AP60" s="171"/>
      <c r="AQ60" s="171"/>
      <c r="AR60" s="171"/>
      <c r="AS60" s="171"/>
      <c r="AT60" s="171"/>
    </row>
    <row r="61" spans="2:46" ht="15.75" customHeight="1">
      <c r="B61" s="400"/>
      <c r="C61" s="402"/>
      <c r="D61" s="691" t="s">
        <v>610</v>
      </c>
      <c r="E61" s="691"/>
      <c r="F61" s="691"/>
      <c r="G61" s="326"/>
      <c r="H61" s="322"/>
      <c r="I61" s="322"/>
      <c r="J61" s="323"/>
      <c r="K61" s="302"/>
      <c r="L61" s="322"/>
      <c r="M61" s="322"/>
      <c r="N61" s="323"/>
      <c r="O61" s="302"/>
      <c r="P61" s="322"/>
      <c r="Q61" s="322"/>
      <c r="R61" s="323"/>
      <c r="S61" s="302"/>
      <c r="T61" s="322"/>
      <c r="U61" s="322"/>
      <c r="V61" s="331"/>
      <c r="W61" s="171"/>
      <c r="Y61" s="171"/>
      <c r="Z61" s="171"/>
      <c r="AA61" s="171"/>
      <c r="AB61" s="171"/>
      <c r="AC61" s="171"/>
      <c r="AD61" s="171"/>
      <c r="AE61" s="171"/>
      <c r="AF61" s="171"/>
      <c r="AG61" s="171"/>
      <c r="AH61" s="171"/>
      <c r="AI61" s="171"/>
      <c r="AJ61" s="171"/>
      <c r="AK61" s="171"/>
      <c r="AL61" s="171"/>
      <c r="AM61" s="171"/>
      <c r="AN61" s="171"/>
      <c r="AO61" s="171"/>
      <c r="AP61" s="171"/>
      <c r="AQ61" s="171"/>
      <c r="AR61" s="171"/>
      <c r="AS61" s="171"/>
      <c r="AT61" s="171"/>
    </row>
    <row r="62" spans="2:46" ht="15.75" customHeight="1">
      <c r="B62" s="400"/>
      <c r="C62" s="402"/>
      <c r="D62" s="692" t="s">
        <v>613</v>
      </c>
      <c r="E62" s="693"/>
      <c r="F62" s="694"/>
      <c r="G62" s="355"/>
      <c r="H62" s="337"/>
      <c r="I62" s="337"/>
      <c r="J62" s="338"/>
      <c r="K62" s="340"/>
      <c r="L62" s="337"/>
      <c r="M62" s="337"/>
      <c r="N62" s="338"/>
      <c r="O62" s="340"/>
      <c r="P62" s="337"/>
      <c r="Q62" s="337"/>
      <c r="R62" s="338"/>
      <c r="S62" s="340"/>
      <c r="T62" s="337"/>
      <c r="U62" s="337"/>
      <c r="V62" s="339"/>
      <c r="W62" s="171"/>
      <c r="Y62" s="171"/>
      <c r="Z62" s="171"/>
      <c r="AA62" s="171"/>
      <c r="AB62" s="171"/>
      <c r="AC62" s="171"/>
      <c r="AD62" s="171"/>
      <c r="AE62" s="171"/>
      <c r="AF62" s="171"/>
      <c r="AG62" s="171"/>
      <c r="AH62" s="171"/>
      <c r="AI62" s="171"/>
      <c r="AJ62" s="171"/>
      <c r="AK62" s="171"/>
      <c r="AL62" s="171"/>
      <c r="AM62" s="171"/>
      <c r="AN62" s="171"/>
      <c r="AO62" s="171"/>
      <c r="AP62" s="171"/>
      <c r="AQ62" s="171"/>
      <c r="AR62" s="171"/>
      <c r="AS62" s="171"/>
      <c r="AT62" s="171"/>
    </row>
    <row r="63" spans="2:46" ht="15.75" customHeight="1">
      <c r="B63" s="400"/>
      <c r="C63" s="402"/>
      <c r="D63" s="402"/>
      <c r="E63" s="698" t="s">
        <v>104</v>
      </c>
      <c r="F63" s="700"/>
      <c r="G63" s="355"/>
      <c r="H63" s="337"/>
      <c r="I63" s="337"/>
      <c r="J63" s="338"/>
      <c r="K63" s="340"/>
      <c r="L63" s="337"/>
      <c r="M63" s="337"/>
      <c r="N63" s="338"/>
      <c r="O63" s="340"/>
      <c r="P63" s="337"/>
      <c r="Q63" s="337"/>
      <c r="R63" s="338"/>
      <c r="S63" s="340"/>
      <c r="T63" s="337"/>
      <c r="U63" s="337"/>
      <c r="V63" s="339"/>
      <c r="W63" s="171"/>
      <c r="Y63" s="171"/>
      <c r="Z63" s="171"/>
      <c r="AA63" s="171"/>
      <c r="AB63" s="171"/>
      <c r="AC63" s="171"/>
      <c r="AD63" s="171"/>
      <c r="AE63" s="171"/>
      <c r="AF63" s="171"/>
      <c r="AG63" s="171"/>
      <c r="AH63" s="171"/>
      <c r="AI63" s="171"/>
      <c r="AJ63" s="171"/>
      <c r="AK63" s="171"/>
      <c r="AL63" s="171"/>
      <c r="AM63" s="171"/>
      <c r="AN63" s="171"/>
      <c r="AO63" s="171"/>
      <c r="AP63" s="171"/>
      <c r="AQ63" s="171"/>
      <c r="AR63" s="171"/>
      <c r="AS63" s="171"/>
      <c r="AT63" s="171"/>
    </row>
    <row r="64" spans="2:46" ht="15.75" customHeight="1">
      <c r="B64" s="400"/>
      <c r="C64" s="403"/>
      <c r="D64" s="403"/>
      <c r="E64" s="698" t="s">
        <v>105</v>
      </c>
      <c r="F64" s="700"/>
      <c r="G64" s="355"/>
      <c r="H64" s="337"/>
      <c r="I64" s="337"/>
      <c r="J64" s="338"/>
      <c r="K64" s="340"/>
      <c r="L64" s="337"/>
      <c r="M64" s="337"/>
      <c r="N64" s="338"/>
      <c r="O64" s="340"/>
      <c r="P64" s="337"/>
      <c r="Q64" s="337"/>
      <c r="R64" s="338"/>
      <c r="S64" s="340"/>
      <c r="T64" s="337"/>
      <c r="U64" s="337"/>
      <c r="V64" s="339"/>
      <c r="W64" s="171"/>
      <c r="Y64" s="171"/>
      <c r="Z64" s="171"/>
      <c r="AA64" s="171"/>
      <c r="AB64" s="171"/>
      <c r="AC64" s="171"/>
      <c r="AD64" s="171"/>
      <c r="AE64" s="171"/>
      <c r="AF64" s="171"/>
      <c r="AG64" s="171"/>
      <c r="AH64" s="171"/>
      <c r="AI64" s="171"/>
      <c r="AJ64" s="171"/>
      <c r="AK64" s="171"/>
      <c r="AL64" s="171"/>
      <c r="AM64" s="171"/>
      <c r="AN64" s="171"/>
      <c r="AO64" s="171"/>
      <c r="AP64" s="171"/>
      <c r="AQ64" s="171"/>
      <c r="AR64" s="171"/>
      <c r="AS64" s="171"/>
      <c r="AT64" s="171"/>
    </row>
    <row r="65" spans="2:46" ht="15.75" customHeight="1">
      <c r="B65" s="400"/>
      <c r="C65" s="733" t="s">
        <v>602</v>
      </c>
      <c r="D65" s="734"/>
      <c r="E65" s="734"/>
      <c r="F65" s="735"/>
      <c r="G65" s="326"/>
      <c r="H65" s="322"/>
      <c r="I65" s="322"/>
      <c r="J65" s="323"/>
      <c r="K65" s="302"/>
      <c r="L65" s="322"/>
      <c r="M65" s="322"/>
      <c r="N65" s="323"/>
      <c r="O65" s="302"/>
      <c r="P65" s="322"/>
      <c r="Q65" s="322"/>
      <c r="R65" s="323"/>
      <c r="S65" s="302"/>
      <c r="T65" s="322"/>
      <c r="U65" s="322"/>
      <c r="V65" s="331"/>
      <c r="W65" s="171"/>
      <c r="Y65" s="171"/>
      <c r="Z65" s="171"/>
      <c r="AA65" s="171"/>
      <c r="AB65" s="171"/>
      <c r="AC65" s="171"/>
      <c r="AD65" s="171"/>
      <c r="AE65" s="171"/>
      <c r="AF65" s="171"/>
      <c r="AG65" s="171"/>
      <c r="AH65" s="171"/>
      <c r="AI65" s="171"/>
      <c r="AJ65" s="171"/>
      <c r="AK65" s="171"/>
      <c r="AL65" s="171"/>
      <c r="AM65" s="171"/>
      <c r="AN65" s="171"/>
      <c r="AO65" s="171"/>
      <c r="AP65" s="171"/>
      <c r="AQ65" s="171"/>
      <c r="AR65" s="171"/>
      <c r="AS65" s="171"/>
      <c r="AT65" s="171"/>
    </row>
    <row r="66" spans="2:46" ht="15.75" customHeight="1">
      <c r="B66" s="400"/>
      <c r="C66" s="692" t="s">
        <v>289</v>
      </c>
      <c r="D66" s="693"/>
      <c r="E66" s="693"/>
      <c r="F66" s="694"/>
      <c r="G66" s="355"/>
      <c r="H66" s="337"/>
      <c r="I66" s="337"/>
      <c r="J66" s="338"/>
      <c r="K66" s="340"/>
      <c r="L66" s="337"/>
      <c r="M66" s="337"/>
      <c r="N66" s="338"/>
      <c r="O66" s="340"/>
      <c r="P66" s="337"/>
      <c r="Q66" s="337"/>
      <c r="R66" s="338"/>
      <c r="S66" s="340"/>
      <c r="T66" s="337"/>
      <c r="U66" s="337"/>
      <c r="V66" s="339"/>
      <c r="W66" s="171"/>
      <c r="Y66" s="171"/>
      <c r="Z66" s="171"/>
      <c r="AA66" s="171"/>
      <c r="AB66" s="171"/>
      <c r="AC66" s="171"/>
      <c r="AD66" s="171"/>
      <c r="AE66" s="171"/>
      <c r="AF66" s="171"/>
      <c r="AG66" s="171"/>
      <c r="AH66" s="171"/>
      <c r="AI66" s="171"/>
      <c r="AJ66" s="171"/>
      <c r="AK66" s="171"/>
      <c r="AL66" s="171"/>
      <c r="AM66" s="171"/>
      <c r="AN66" s="171"/>
      <c r="AO66" s="171"/>
      <c r="AP66" s="171"/>
      <c r="AQ66" s="171"/>
      <c r="AR66" s="171"/>
      <c r="AS66" s="171"/>
      <c r="AT66" s="171"/>
    </row>
    <row r="67" spans="2:46" ht="15.75" customHeight="1">
      <c r="B67" s="400"/>
      <c r="C67" s="402"/>
      <c r="D67" s="692" t="s">
        <v>603</v>
      </c>
      <c r="E67" s="693"/>
      <c r="F67" s="694"/>
      <c r="G67" s="355"/>
      <c r="H67" s="341"/>
      <c r="I67" s="341"/>
      <c r="J67" s="346"/>
      <c r="K67" s="340"/>
      <c r="L67" s="341"/>
      <c r="M67" s="341"/>
      <c r="N67" s="346"/>
      <c r="O67" s="340"/>
      <c r="P67" s="341"/>
      <c r="Q67" s="341"/>
      <c r="R67" s="346"/>
      <c r="S67" s="340"/>
      <c r="T67" s="341"/>
      <c r="U67" s="341"/>
      <c r="V67" s="347"/>
      <c r="W67" s="171"/>
      <c r="Y67" s="171"/>
      <c r="Z67" s="171"/>
      <c r="AA67" s="171"/>
      <c r="AB67" s="171"/>
      <c r="AC67" s="171"/>
      <c r="AD67" s="171"/>
      <c r="AE67" s="171"/>
      <c r="AF67" s="171"/>
      <c r="AG67" s="171"/>
      <c r="AH67" s="171"/>
      <c r="AI67" s="171"/>
      <c r="AJ67" s="171"/>
      <c r="AK67" s="171"/>
      <c r="AL67" s="171"/>
      <c r="AM67" s="171"/>
      <c r="AN67" s="171"/>
      <c r="AO67" s="171"/>
      <c r="AP67" s="171"/>
      <c r="AQ67" s="171"/>
      <c r="AR67" s="171"/>
      <c r="AS67" s="171"/>
      <c r="AT67" s="171"/>
    </row>
    <row r="68" spans="2:46" ht="15.75" customHeight="1">
      <c r="B68" s="400"/>
      <c r="C68" s="402"/>
      <c r="D68" s="402"/>
      <c r="E68" s="691" t="s">
        <v>119</v>
      </c>
      <c r="F68" s="691"/>
      <c r="G68" s="355"/>
      <c r="H68" s="342"/>
      <c r="I68" s="342"/>
      <c r="J68" s="348"/>
      <c r="K68" s="340"/>
      <c r="L68" s="342"/>
      <c r="M68" s="342"/>
      <c r="N68" s="348"/>
      <c r="O68" s="340"/>
      <c r="P68" s="342"/>
      <c r="Q68" s="342"/>
      <c r="R68" s="348"/>
      <c r="S68" s="340"/>
      <c r="T68" s="342"/>
      <c r="U68" s="342"/>
      <c r="V68" s="349"/>
      <c r="W68" s="171"/>
      <c r="Y68" s="171"/>
      <c r="Z68" s="171"/>
      <c r="AA68" s="171"/>
      <c r="AB68" s="171"/>
      <c r="AC68" s="171"/>
      <c r="AD68" s="171"/>
      <c r="AE68" s="171"/>
      <c r="AF68" s="171"/>
      <c r="AG68" s="171"/>
      <c r="AH68" s="171"/>
      <c r="AI68" s="171"/>
      <c r="AJ68" s="171"/>
      <c r="AK68" s="171"/>
      <c r="AL68" s="171"/>
      <c r="AM68" s="171"/>
      <c r="AN68" s="171"/>
      <c r="AO68" s="171"/>
      <c r="AP68" s="171"/>
      <c r="AQ68" s="171"/>
      <c r="AR68" s="171"/>
      <c r="AS68" s="171"/>
      <c r="AT68" s="171"/>
    </row>
    <row r="69" spans="2:46" ht="15.75" customHeight="1">
      <c r="B69" s="400"/>
      <c r="C69" s="402"/>
      <c r="D69" s="402"/>
      <c r="E69" s="691" t="s">
        <v>120</v>
      </c>
      <c r="F69" s="691"/>
      <c r="G69" s="355"/>
      <c r="H69" s="342"/>
      <c r="I69" s="342"/>
      <c r="J69" s="348"/>
      <c r="K69" s="340"/>
      <c r="L69" s="342"/>
      <c r="M69" s="342"/>
      <c r="N69" s="348"/>
      <c r="O69" s="340"/>
      <c r="P69" s="342"/>
      <c r="Q69" s="342"/>
      <c r="R69" s="348"/>
      <c r="S69" s="340"/>
      <c r="T69" s="342"/>
      <c r="U69" s="342"/>
      <c r="V69" s="349"/>
      <c r="W69" s="171"/>
      <c r="X69" s="171"/>
      <c r="Y69" s="171"/>
      <c r="Z69" s="171"/>
      <c r="AA69" s="171"/>
      <c r="AB69" s="171"/>
      <c r="AC69" s="171"/>
      <c r="AD69" s="171"/>
      <c r="AE69" s="171"/>
      <c r="AF69" s="171"/>
      <c r="AG69" s="171"/>
      <c r="AH69" s="171"/>
      <c r="AI69" s="171"/>
      <c r="AJ69" s="171"/>
      <c r="AK69" s="171"/>
      <c r="AL69" s="171"/>
      <c r="AM69" s="171"/>
      <c r="AN69" s="171"/>
      <c r="AO69" s="171"/>
      <c r="AP69" s="171"/>
      <c r="AQ69" s="171"/>
      <c r="AR69" s="171"/>
      <c r="AS69" s="171"/>
      <c r="AT69" s="171"/>
    </row>
    <row r="70" spans="2:46" ht="15.75" customHeight="1">
      <c r="B70" s="400"/>
      <c r="C70" s="402"/>
      <c r="D70" s="403"/>
      <c r="E70" s="691" t="s">
        <v>200</v>
      </c>
      <c r="F70" s="691"/>
      <c r="G70" s="344"/>
      <c r="H70" s="342"/>
      <c r="I70" s="342"/>
      <c r="J70" s="348"/>
      <c r="K70" s="345"/>
      <c r="L70" s="342"/>
      <c r="M70" s="342"/>
      <c r="N70" s="348"/>
      <c r="O70" s="345"/>
      <c r="P70" s="342"/>
      <c r="Q70" s="342"/>
      <c r="R70" s="348"/>
      <c r="S70" s="345"/>
      <c r="T70" s="342"/>
      <c r="U70" s="342"/>
      <c r="V70" s="349"/>
      <c r="W70" s="171"/>
      <c r="X70" s="171"/>
      <c r="Y70" s="171"/>
      <c r="Z70" s="171"/>
      <c r="AA70" s="171"/>
      <c r="AB70" s="171"/>
      <c r="AC70" s="171"/>
      <c r="AD70" s="171"/>
      <c r="AE70" s="171"/>
      <c r="AF70" s="171"/>
      <c r="AG70" s="171"/>
      <c r="AH70" s="171"/>
      <c r="AI70" s="171"/>
      <c r="AJ70" s="171"/>
      <c r="AK70" s="171"/>
      <c r="AL70" s="171"/>
      <c r="AM70" s="171"/>
      <c r="AN70" s="171"/>
      <c r="AO70" s="171"/>
      <c r="AP70" s="171"/>
      <c r="AQ70" s="171"/>
      <c r="AR70" s="171"/>
      <c r="AS70" s="171"/>
      <c r="AT70" s="171"/>
    </row>
    <row r="71" spans="2:46" ht="15.75" customHeight="1">
      <c r="B71" s="400"/>
      <c r="C71" s="404"/>
      <c r="D71" s="692" t="s">
        <v>604</v>
      </c>
      <c r="E71" s="693"/>
      <c r="F71" s="736"/>
      <c r="G71" s="355"/>
      <c r="H71" s="342"/>
      <c r="I71" s="342"/>
      <c r="J71" s="348"/>
      <c r="K71" s="340"/>
      <c r="L71" s="342"/>
      <c r="M71" s="342"/>
      <c r="N71" s="348"/>
      <c r="O71" s="340"/>
      <c r="P71" s="342"/>
      <c r="Q71" s="342"/>
      <c r="R71" s="348"/>
      <c r="S71" s="340"/>
      <c r="T71" s="342"/>
      <c r="U71" s="342"/>
      <c r="V71" s="349"/>
      <c r="W71" s="171"/>
      <c r="X71" s="171"/>
      <c r="Y71" s="171"/>
      <c r="Z71" s="171"/>
      <c r="AA71" s="171"/>
      <c r="AB71" s="171"/>
      <c r="AC71" s="171"/>
      <c r="AD71" s="171"/>
      <c r="AE71" s="171"/>
      <c r="AF71" s="171"/>
      <c r="AG71" s="171"/>
      <c r="AH71" s="171"/>
      <c r="AI71" s="171"/>
      <c r="AJ71" s="171"/>
      <c r="AK71" s="171"/>
      <c r="AL71" s="171"/>
      <c r="AM71" s="171"/>
      <c r="AN71" s="171"/>
      <c r="AO71" s="171"/>
      <c r="AP71" s="171"/>
      <c r="AQ71" s="171"/>
      <c r="AR71" s="171"/>
      <c r="AS71" s="171"/>
      <c r="AT71" s="171"/>
    </row>
    <row r="72" spans="2:46" ht="15.75" customHeight="1">
      <c r="B72" s="400"/>
      <c r="C72" s="402"/>
      <c r="D72" s="404"/>
      <c r="E72" s="691" t="s">
        <v>325</v>
      </c>
      <c r="F72" s="691"/>
      <c r="G72" s="355"/>
      <c r="H72" s="342"/>
      <c r="I72" s="342"/>
      <c r="J72" s="348"/>
      <c r="K72" s="340"/>
      <c r="L72" s="342"/>
      <c r="M72" s="342"/>
      <c r="N72" s="348"/>
      <c r="O72" s="340"/>
      <c r="P72" s="342"/>
      <c r="Q72" s="342"/>
      <c r="R72" s="348"/>
      <c r="S72" s="340"/>
      <c r="T72" s="342"/>
      <c r="U72" s="342"/>
      <c r="V72" s="349"/>
      <c r="W72" s="171"/>
      <c r="X72" s="171"/>
      <c r="Y72" s="171"/>
      <c r="Z72" s="171"/>
      <c r="AA72" s="171"/>
      <c r="AB72" s="171"/>
      <c r="AC72" s="171"/>
      <c r="AD72" s="171"/>
      <c r="AE72" s="171"/>
      <c r="AF72" s="171"/>
      <c r="AG72" s="171"/>
      <c r="AH72" s="171"/>
      <c r="AI72" s="171"/>
      <c r="AJ72" s="171"/>
      <c r="AK72" s="171"/>
      <c r="AL72" s="171"/>
      <c r="AM72" s="171"/>
      <c r="AN72" s="171"/>
      <c r="AO72" s="171"/>
      <c r="AP72" s="171"/>
      <c r="AQ72" s="171"/>
      <c r="AR72" s="171"/>
      <c r="AS72" s="171"/>
      <c r="AT72" s="171"/>
    </row>
    <row r="73" spans="2:46" ht="15.75" customHeight="1">
      <c r="B73" s="400"/>
      <c r="C73" s="402"/>
      <c r="D73" s="404"/>
      <c r="E73" s="691" t="s">
        <v>310</v>
      </c>
      <c r="F73" s="691"/>
      <c r="G73" s="355"/>
      <c r="H73" s="342"/>
      <c r="I73" s="342"/>
      <c r="J73" s="348"/>
      <c r="K73" s="340"/>
      <c r="L73" s="342"/>
      <c r="M73" s="342"/>
      <c r="N73" s="348"/>
      <c r="O73" s="340"/>
      <c r="P73" s="342"/>
      <c r="Q73" s="342"/>
      <c r="R73" s="348"/>
      <c r="S73" s="340"/>
      <c r="T73" s="342"/>
      <c r="U73" s="342"/>
      <c r="V73" s="349"/>
      <c r="W73" s="171"/>
      <c r="X73" s="171"/>
      <c r="Y73" s="171"/>
      <c r="Z73" s="171"/>
      <c r="AA73" s="171"/>
      <c r="AB73" s="171"/>
      <c r="AC73" s="171"/>
      <c r="AD73" s="171"/>
      <c r="AE73" s="171"/>
      <c r="AF73" s="171"/>
      <c r="AG73" s="171"/>
      <c r="AH73" s="171"/>
      <c r="AI73" s="171"/>
      <c r="AJ73" s="171"/>
      <c r="AK73" s="171"/>
      <c r="AL73" s="171"/>
      <c r="AM73" s="171"/>
      <c r="AN73" s="171"/>
      <c r="AO73" s="171"/>
      <c r="AP73" s="171"/>
      <c r="AQ73" s="171"/>
      <c r="AR73" s="171"/>
      <c r="AS73" s="171"/>
      <c r="AT73" s="171"/>
    </row>
    <row r="74" spans="2:46" ht="15.75" customHeight="1" thickBot="1">
      <c r="B74" s="405"/>
      <c r="C74" s="737" t="s">
        <v>540</v>
      </c>
      <c r="D74" s="738"/>
      <c r="E74" s="738"/>
      <c r="F74" s="738"/>
      <c r="G74" s="350"/>
      <c r="H74" s="343"/>
      <c r="I74" s="343"/>
      <c r="J74" s="351"/>
      <c r="K74" s="352"/>
      <c r="L74" s="343"/>
      <c r="M74" s="343"/>
      <c r="N74" s="351"/>
      <c r="O74" s="352"/>
      <c r="P74" s="343"/>
      <c r="Q74" s="343"/>
      <c r="R74" s="351"/>
      <c r="S74" s="352"/>
      <c r="T74" s="343"/>
      <c r="U74" s="343"/>
      <c r="V74" s="353"/>
      <c r="W74" s="171"/>
      <c r="X74" s="171"/>
      <c r="Y74" s="171"/>
      <c r="Z74" s="171"/>
      <c r="AA74" s="171"/>
      <c r="AB74" s="171"/>
      <c r="AC74" s="171"/>
      <c r="AD74" s="171"/>
      <c r="AE74" s="171"/>
      <c r="AF74" s="171"/>
      <c r="AG74" s="171"/>
      <c r="AH74" s="171"/>
      <c r="AI74" s="171"/>
      <c r="AJ74" s="171"/>
      <c r="AK74" s="171"/>
      <c r="AL74" s="171"/>
      <c r="AM74" s="171"/>
      <c r="AN74" s="171"/>
      <c r="AO74" s="171"/>
      <c r="AP74" s="171"/>
      <c r="AQ74" s="171"/>
      <c r="AR74" s="171"/>
      <c r="AS74" s="171"/>
      <c r="AT74" s="171"/>
    </row>
    <row r="75" spans="2:46" ht="41.25" customHeight="1" thickBot="1">
      <c r="B75" s="165"/>
      <c r="C75" s="297"/>
      <c r="D75" s="297"/>
      <c r="E75" s="297"/>
      <c r="F75" s="297"/>
      <c r="G75" s="165"/>
      <c r="H75" s="165"/>
      <c r="I75" s="165"/>
      <c r="J75" s="165"/>
      <c r="K75" s="165"/>
      <c r="L75" s="165"/>
      <c r="M75" s="165"/>
      <c r="N75" s="165"/>
      <c r="O75" s="165"/>
      <c r="P75" s="165"/>
      <c r="Q75" s="165"/>
      <c r="R75" s="165"/>
      <c r="S75" s="165"/>
      <c r="T75" s="165"/>
      <c r="U75" s="165"/>
      <c r="V75" s="165"/>
      <c r="W75" s="171"/>
      <c r="X75" s="171"/>
      <c r="Y75" s="171"/>
      <c r="Z75" s="171"/>
      <c r="AA75" s="171"/>
      <c r="AB75" s="171"/>
      <c r="AC75" s="171"/>
      <c r="AD75" s="171"/>
      <c r="AE75" s="171"/>
      <c r="AF75" s="171"/>
      <c r="AG75" s="171"/>
      <c r="AH75" s="171"/>
      <c r="AI75" s="171"/>
      <c r="AJ75" s="171"/>
      <c r="AK75" s="171"/>
      <c r="AL75" s="171"/>
      <c r="AM75" s="171"/>
      <c r="AN75" s="171"/>
      <c r="AO75" s="171"/>
      <c r="AP75" s="171"/>
      <c r="AQ75" s="171"/>
      <c r="AR75" s="171"/>
      <c r="AS75" s="171"/>
      <c r="AT75" s="171"/>
    </row>
    <row r="76" spans="2:23" ht="15.75" customHeight="1">
      <c r="B76" s="677" t="s">
        <v>92</v>
      </c>
      <c r="C76" s="678"/>
      <c r="D76" s="678"/>
      <c r="E76" s="678"/>
      <c r="F76" s="678"/>
      <c r="G76" s="739">
        <v>13</v>
      </c>
      <c r="H76" s="712"/>
      <c r="I76" s="712"/>
      <c r="J76" s="712"/>
      <c r="K76" s="739">
        <v>14</v>
      </c>
      <c r="L76" s="712"/>
      <c r="M76" s="712"/>
      <c r="N76" s="712"/>
      <c r="O76" s="739">
        <v>15</v>
      </c>
      <c r="P76" s="712"/>
      <c r="Q76" s="712"/>
      <c r="R76" s="712"/>
      <c r="S76" s="711">
        <v>16</v>
      </c>
      <c r="T76" s="712"/>
      <c r="U76" s="712"/>
      <c r="V76" s="714"/>
      <c r="W76" s="745" t="s">
        <v>6</v>
      </c>
    </row>
    <row r="77" spans="2:23" ht="15.75" customHeight="1">
      <c r="B77" s="715" t="s">
        <v>16</v>
      </c>
      <c r="C77" s="716"/>
      <c r="D77" s="716"/>
      <c r="E77" s="716"/>
      <c r="F77" s="716"/>
      <c r="G77" s="740" t="str">
        <f>'I-3-1　市の支払う対価（年度別）'!U5</f>
        <v>令和１８年度</v>
      </c>
      <c r="H77" s="741"/>
      <c r="I77" s="741"/>
      <c r="J77" s="741"/>
      <c r="K77" s="741" t="str">
        <f>'I-3-1　市の支払う対価（年度別）'!V5</f>
        <v>令和１９年度</v>
      </c>
      <c r="L77" s="741"/>
      <c r="M77" s="741"/>
      <c r="N77" s="741"/>
      <c r="O77" s="741" t="str">
        <f>'I-3-1　市の支払う対価（年度別）'!W5</f>
        <v>令和２０年度</v>
      </c>
      <c r="P77" s="741"/>
      <c r="Q77" s="741"/>
      <c r="R77" s="741"/>
      <c r="S77" s="749" t="str">
        <f>'I-3-1　市の支払う対価（年度別）'!X5</f>
        <v>令和２１年度</v>
      </c>
      <c r="T77" s="750"/>
      <c r="U77" s="750"/>
      <c r="V77" s="751"/>
      <c r="W77" s="746"/>
    </row>
    <row r="78" spans="2:23" ht="15.75" customHeight="1" thickBot="1">
      <c r="B78" s="682" t="s">
        <v>114</v>
      </c>
      <c r="C78" s="683"/>
      <c r="D78" s="683"/>
      <c r="E78" s="683"/>
      <c r="F78" s="683"/>
      <c r="G78" s="145" t="s">
        <v>118</v>
      </c>
      <c r="H78" s="146" t="s">
        <v>115</v>
      </c>
      <c r="I78" s="146" t="s">
        <v>116</v>
      </c>
      <c r="J78" s="416" t="s">
        <v>117</v>
      </c>
      <c r="K78" s="147" t="s">
        <v>118</v>
      </c>
      <c r="L78" s="146" t="s">
        <v>115</v>
      </c>
      <c r="M78" s="146" t="s">
        <v>116</v>
      </c>
      <c r="N78" s="148" t="s">
        <v>117</v>
      </c>
      <c r="O78" s="147" t="s">
        <v>118</v>
      </c>
      <c r="P78" s="146" t="s">
        <v>115</v>
      </c>
      <c r="Q78" s="146" t="s">
        <v>116</v>
      </c>
      <c r="R78" s="148" t="s">
        <v>117</v>
      </c>
      <c r="S78" s="298" t="s">
        <v>118</v>
      </c>
      <c r="T78" s="146" t="s">
        <v>115</v>
      </c>
      <c r="U78" s="146" t="s">
        <v>116</v>
      </c>
      <c r="V78" s="305" t="s">
        <v>117</v>
      </c>
      <c r="W78" s="747"/>
    </row>
    <row r="79" spans="2:23" ht="15.75" customHeight="1">
      <c r="B79" s="721" t="s">
        <v>226</v>
      </c>
      <c r="C79" s="722"/>
      <c r="D79" s="722"/>
      <c r="E79" s="727" t="s">
        <v>224</v>
      </c>
      <c r="F79" s="728"/>
      <c r="G79" s="398" t="s">
        <v>547</v>
      </c>
      <c r="H79" s="394" t="s">
        <v>223</v>
      </c>
      <c r="I79" s="394" t="s">
        <v>225</v>
      </c>
      <c r="J79" s="417" t="s">
        <v>544</v>
      </c>
      <c r="K79" s="393" t="s">
        <v>547</v>
      </c>
      <c r="L79" s="394" t="s">
        <v>223</v>
      </c>
      <c r="M79" s="394" t="s">
        <v>225</v>
      </c>
      <c r="N79" s="395" t="s">
        <v>544</v>
      </c>
      <c r="O79" s="393" t="s">
        <v>547</v>
      </c>
      <c r="P79" s="394" t="s">
        <v>223</v>
      </c>
      <c r="Q79" s="394" t="s">
        <v>225</v>
      </c>
      <c r="R79" s="395" t="s">
        <v>546</v>
      </c>
      <c r="S79" s="296" t="s">
        <v>547</v>
      </c>
      <c r="T79" s="394" t="s">
        <v>223</v>
      </c>
      <c r="U79" s="394" t="s">
        <v>225</v>
      </c>
      <c r="V79" s="414" t="s">
        <v>544</v>
      </c>
      <c r="W79" s="399"/>
    </row>
    <row r="80" spans="2:23" ht="15.75" customHeight="1">
      <c r="B80" s="723"/>
      <c r="C80" s="724"/>
      <c r="D80" s="724"/>
      <c r="E80" s="743" t="s">
        <v>324</v>
      </c>
      <c r="F80" s="744"/>
      <c r="G80" s="576">
        <v>290120</v>
      </c>
      <c r="H80" s="577">
        <v>314440</v>
      </c>
      <c r="I80" s="577">
        <v>174050</v>
      </c>
      <c r="J80" s="578">
        <v>320040</v>
      </c>
      <c r="K80" s="579">
        <v>286350</v>
      </c>
      <c r="L80" s="577">
        <v>310240</v>
      </c>
      <c r="M80" s="577">
        <v>171740</v>
      </c>
      <c r="N80" s="580">
        <v>315780</v>
      </c>
      <c r="O80" s="579">
        <v>282540</v>
      </c>
      <c r="P80" s="577">
        <v>306110</v>
      </c>
      <c r="Q80" s="577">
        <v>169450</v>
      </c>
      <c r="R80" s="580">
        <v>311570</v>
      </c>
      <c r="S80" s="583">
        <v>278780</v>
      </c>
      <c r="T80" s="584"/>
      <c r="U80" s="584"/>
      <c r="V80" s="585"/>
      <c r="W80" s="581">
        <f>SUM(J8:X8,G31:V31,G57:V57,G80:V80)</f>
        <v>17823560</v>
      </c>
    </row>
    <row r="81" spans="2:40" ht="15.75" customHeight="1" thickBot="1">
      <c r="B81" s="725"/>
      <c r="C81" s="726"/>
      <c r="D81" s="726"/>
      <c r="E81" s="731" t="s">
        <v>278</v>
      </c>
      <c r="F81" s="732"/>
      <c r="G81" s="575">
        <v>6360</v>
      </c>
      <c r="H81" s="552">
        <v>6870</v>
      </c>
      <c r="I81" s="552">
        <v>3810</v>
      </c>
      <c r="J81" s="553">
        <v>7000</v>
      </c>
      <c r="K81" s="566">
        <v>6260</v>
      </c>
      <c r="L81" s="552">
        <v>6770</v>
      </c>
      <c r="M81" s="552">
        <v>3750</v>
      </c>
      <c r="N81" s="555">
        <v>6890</v>
      </c>
      <c r="O81" s="567">
        <v>6160</v>
      </c>
      <c r="P81" s="552">
        <v>6660</v>
      </c>
      <c r="Q81" s="552">
        <v>3690</v>
      </c>
      <c r="R81" s="553">
        <v>6780</v>
      </c>
      <c r="S81" s="566">
        <v>6060</v>
      </c>
      <c r="T81" s="586"/>
      <c r="U81" s="586"/>
      <c r="V81" s="587"/>
      <c r="W81" s="582">
        <f>SUM(J9:X9,G32:V32,G58:V58,G81:V81)</f>
        <v>389070</v>
      </c>
      <c r="X81" s="171"/>
      <c r="Y81" s="171"/>
      <c r="Z81" s="171"/>
      <c r="AA81" s="171"/>
      <c r="AB81" s="171"/>
      <c r="AC81" s="171"/>
      <c r="AD81" s="171"/>
      <c r="AE81" s="171"/>
      <c r="AF81" s="171"/>
      <c r="AG81" s="171"/>
      <c r="AH81" s="171"/>
      <c r="AI81" s="171"/>
      <c r="AJ81" s="171"/>
      <c r="AK81" s="171"/>
      <c r="AL81" s="171"/>
      <c r="AM81" s="171"/>
      <c r="AN81" s="171"/>
    </row>
    <row r="82" spans="2:40" ht="15.75" customHeight="1">
      <c r="B82" s="685" t="s">
        <v>293</v>
      </c>
      <c r="C82" s="686"/>
      <c r="D82" s="686"/>
      <c r="E82" s="686"/>
      <c r="F82" s="687"/>
      <c r="G82" s="354"/>
      <c r="H82" s="337"/>
      <c r="I82" s="337"/>
      <c r="J82" s="338"/>
      <c r="K82" s="336"/>
      <c r="L82" s="337"/>
      <c r="M82" s="337"/>
      <c r="N82" s="338"/>
      <c r="O82" s="336"/>
      <c r="P82" s="337"/>
      <c r="Q82" s="337"/>
      <c r="R82" s="338"/>
      <c r="S82" s="360"/>
      <c r="T82" s="337"/>
      <c r="U82" s="337"/>
      <c r="V82" s="439"/>
      <c r="W82" s="356"/>
      <c r="X82" s="171"/>
      <c r="Y82" s="171"/>
      <c r="Z82" s="171"/>
      <c r="AA82" s="171"/>
      <c r="AB82" s="171"/>
      <c r="AC82" s="171"/>
      <c r="AD82" s="171"/>
      <c r="AE82" s="171"/>
      <c r="AF82" s="171"/>
      <c r="AG82" s="171"/>
      <c r="AH82" s="171"/>
      <c r="AI82" s="171"/>
      <c r="AJ82" s="171"/>
      <c r="AK82" s="171"/>
      <c r="AL82" s="171"/>
      <c r="AM82" s="171"/>
      <c r="AN82" s="171"/>
    </row>
    <row r="83" spans="2:40" ht="15.75" customHeight="1">
      <c r="B83" s="400"/>
      <c r="C83" s="692" t="s">
        <v>282</v>
      </c>
      <c r="D83" s="693"/>
      <c r="E83" s="693"/>
      <c r="F83" s="694"/>
      <c r="G83" s="355"/>
      <c r="H83" s="337"/>
      <c r="I83" s="337"/>
      <c r="J83" s="338"/>
      <c r="K83" s="340"/>
      <c r="L83" s="337"/>
      <c r="M83" s="337"/>
      <c r="N83" s="338"/>
      <c r="O83" s="340"/>
      <c r="P83" s="337"/>
      <c r="Q83" s="337"/>
      <c r="R83" s="338"/>
      <c r="S83" s="361"/>
      <c r="T83" s="337"/>
      <c r="U83" s="337"/>
      <c r="V83" s="339"/>
      <c r="W83" s="356"/>
      <c r="X83" s="171"/>
      <c r="Y83" s="171"/>
      <c r="Z83" s="171"/>
      <c r="AA83" s="171"/>
      <c r="AB83" s="171"/>
      <c r="AC83" s="171"/>
      <c r="AD83" s="171"/>
      <c r="AE83" s="171"/>
      <c r="AF83" s="171"/>
      <c r="AG83" s="171"/>
      <c r="AH83" s="171"/>
      <c r="AI83" s="171"/>
      <c r="AJ83" s="171"/>
      <c r="AK83" s="171"/>
      <c r="AL83" s="171"/>
      <c r="AM83" s="171"/>
      <c r="AN83" s="171"/>
    </row>
    <row r="84" spans="2:40" ht="15.75" customHeight="1">
      <c r="B84" s="400"/>
      <c r="C84" s="402"/>
      <c r="D84" s="691" t="s">
        <v>614</v>
      </c>
      <c r="E84" s="691"/>
      <c r="F84" s="691"/>
      <c r="G84" s="326"/>
      <c r="H84" s="322"/>
      <c r="I84" s="322"/>
      <c r="J84" s="323"/>
      <c r="K84" s="302"/>
      <c r="L84" s="322"/>
      <c r="M84" s="322"/>
      <c r="N84" s="323"/>
      <c r="O84" s="302"/>
      <c r="P84" s="322"/>
      <c r="Q84" s="322"/>
      <c r="R84" s="323"/>
      <c r="S84" s="322"/>
      <c r="T84" s="322"/>
      <c r="U84" s="322"/>
      <c r="V84" s="331"/>
      <c r="W84" s="356"/>
      <c r="X84" s="171"/>
      <c r="Y84" s="171"/>
      <c r="Z84" s="171"/>
      <c r="AA84" s="171"/>
      <c r="AB84" s="171"/>
      <c r="AC84" s="171"/>
      <c r="AD84" s="171"/>
      <c r="AE84" s="171"/>
      <c r="AF84" s="171"/>
      <c r="AG84" s="171"/>
      <c r="AH84" s="171"/>
      <c r="AI84" s="171"/>
      <c r="AJ84" s="171"/>
      <c r="AK84" s="171"/>
      <c r="AL84" s="171"/>
      <c r="AM84" s="171"/>
      <c r="AN84" s="171"/>
    </row>
    <row r="85" spans="2:40" ht="15.75" customHeight="1">
      <c r="B85" s="400"/>
      <c r="C85" s="402"/>
      <c r="D85" s="692" t="s">
        <v>613</v>
      </c>
      <c r="E85" s="693"/>
      <c r="F85" s="694"/>
      <c r="G85" s="355"/>
      <c r="H85" s="337"/>
      <c r="I85" s="337"/>
      <c r="J85" s="338"/>
      <c r="K85" s="340"/>
      <c r="L85" s="337"/>
      <c r="M85" s="337"/>
      <c r="N85" s="338"/>
      <c r="O85" s="340"/>
      <c r="P85" s="337"/>
      <c r="Q85" s="337"/>
      <c r="R85" s="338"/>
      <c r="S85" s="361"/>
      <c r="T85" s="337"/>
      <c r="U85" s="337"/>
      <c r="V85" s="339"/>
      <c r="W85" s="356"/>
      <c r="X85" s="171"/>
      <c r="Y85" s="171"/>
      <c r="Z85" s="171"/>
      <c r="AA85" s="171"/>
      <c r="AB85" s="171"/>
      <c r="AC85" s="171"/>
      <c r="AD85" s="171"/>
      <c r="AE85" s="171"/>
      <c r="AF85" s="171"/>
      <c r="AG85" s="171"/>
      <c r="AH85" s="171"/>
      <c r="AI85" s="171"/>
      <c r="AJ85" s="171"/>
      <c r="AK85" s="171"/>
      <c r="AL85" s="171"/>
      <c r="AM85" s="171"/>
      <c r="AN85" s="171"/>
    </row>
    <row r="86" spans="2:40" ht="15.75" customHeight="1">
      <c r="B86" s="400"/>
      <c r="C86" s="402"/>
      <c r="D86" s="402"/>
      <c r="E86" s="698" t="s">
        <v>104</v>
      </c>
      <c r="F86" s="700"/>
      <c r="G86" s="355"/>
      <c r="H86" s="337"/>
      <c r="I86" s="337"/>
      <c r="J86" s="338"/>
      <c r="K86" s="340"/>
      <c r="L86" s="337"/>
      <c r="M86" s="337"/>
      <c r="N86" s="338"/>
      <c r="O86" s="340"/>
      <c r="P86" s="337"/>
      <c r="Q86" s="337"/>
      <c r="R86" s="338"/>
      <c r="S86" s="361"/>
      <c r="T86" s="337"/>
      <c r="U86" s="337"/>
      <c r="V86" s="339"/>
      <c r="W86" s="356"/>
      <c r="X86" s="171"/>
      <c r="Y86" s="171"/>
      <c r="Z86" s="171"/>
      <c r="AA86" s="171"/>
      <c r="AB86" s="171"/>
      <c r="AC86" s="171"/>
      <c r="AD86" s="171"/>
      <c r="AE86" s="171"/>
      <c r="AF86" s="171"/>
      <c r="AG86" s="171"/>
      <c r="AH86" s="171"/>
      <c r="AI86" s="171"/>
      <c r="AJ86" s="171"/>
      <c r="AK86" s="171"/>
      <c r="AL86" s="171"/>
      <c r="AM86" s="171"/>
      <c r="AN86" s="171"/>
    </row>
    <row r="87" spans="2:40" ht="15.75" customHeight="1">
      <c r="B87" s="400"/>
      <c r="C87" s="403"/>
      <c r="D87" s="403"/>
      <c r="E87" s="698" t="s">
        <v>105</v>
      </c>
      <c r="F87" s="700"/>
      <c r="G87" s="355"/>
      <c r="H87" s="337"/>
      <c r="I87" s="337"/>
      <c r="J87" s="338"/>
      <c r="K87" s="340"/>
      <c r="L87" s="337"/>
      <c r="M87" s="337"/>
      <c r="N87" s="338"/>
      <c r="O87" s="340"/>
      <c r="P87" s="337"/>
      <c r="Q87" s="337"/>
      <c r="R87" s="338"/>
      <c r="S87" s="361"/>
      <c r="T87" s="337"/>
      <c r="U87" s="337"/>
      <c r="V87" s="339"/>
      <c r="W87" s="356"/>
      <c r="X87" s="171"/>
      <c r="Y87" s="171"/>
      <c r="Z87" s="171"/>
      <c r="AA87" s="171"/>
      <c r="AB87" s="171"/>
      <c r="AC87" s="171"/>
      <c r="AD87" s="171"/>
      <c r="AE87" s="171"/>
      <c r="AF87" s="171"/>
      <c r="AG87" s="171"/>
      <c r="AH87" s="171"/>
      <c r="AI87" s="171"/>
      <c r="AJ87" s="171"/>
      <c r="AK87" s="171"/>
      <c r="AL87" s="171"/>
      <c r="AM87" s="171"/>
      <c r="AN87" s="171"/>
    </row>
    <row r="88" spans="2:40" ht="15.75" customHeight="1">
      <c r="B88" s="400"/>
      <c r="C88" s="733" t="s">
        <v>602</v>
      </c>
      <c r="D88" s="734"/>
      <c r="E88" s="734"/>
      <c r="F88" s="735"/>
      <c r="G88" s="326"/>
      <c r="H88" s="322"/>
      <c r="I88" s="322"/>
      <c r="J88" s="323"/>
      <c r="K88" s="302"/>
      <c r="L88" s="322"/>
      <c r="M88" s="322"/>
      <c r="N88" s="323"/>
      <c r="O88" s="302"/>
      <c r="P88" s="322"/>
      <c r="Q88" s="322"/>
      <c r="R88" s="323"/>
      <c r="S88" s="322"/>
      <c r="T88" s="322"/>
      <c r="U88" s="322"/>
      <c r="V88" s="331"/>
      <c r="W88" s="356"/>
      <c r="X88" s="171"/>
      <c r="Y88" s="171"/>
      <c r="Z88" s="171"/>
      <c r="AA88" s="171"/>
      <c r="AB88" s="171"/>
      <c r="AC88" s="171"/>
      <c r="AD88" s="171"/>
      <c r="AE88" s="171"/>
      <c r="AF88" s="171"/>
      <c r="AG88" s="171"/>
      <c r="AH88" s="171"/>
      <c r="AI88" s="171"/>
      <c r="AJ88" s="171"/>
      <c r="AK88" s="171"/>
      <c r="AL88" s="171"/>
      <c r="AM88" s="171"/>
      <c r="AN88" s="171"/>
    </row>
    <row r="89" spans="2:40" ht="15.75" customHeight="1">
      <c r="B89" s="400"/>
      <c r="C89" s="692" t="s">
        <v>289</v>
      </c>
      <c r="D89" s="693"/>
      <c r="E89" s="693"/>
      <c r="F89" s="694"/>
      <c r="G89" s="355"/>
      <c r="H89" s="337"/>
      <c r="I89" s="337"/>
      <c r="J89" s="338"/>
      <c r="K89" s="340"/>
      <c r="L89" s="337"/>
      <c r="M89" s="337"/>
      <c r="N89" s="338"/>
      <c r="O89" s="340"/>
      <c r="P89" s="337"/>
      <c r="Q89" s="337"/>
      <c r="R89" s="338"/>
      <c r="S89" s="361"/>
      <c r="T89" s="337"/>
      <c r="U89" s="337"/>
      <c r="V89" s="339"/>
      <c r="W89" s="356"/>
      <c r="X89" s="171"/>
      <c r="Y89" s="171"/>
      <c r="Z89" s="171"/>
      <c r="AA89" s="171"/>
      <c r="AB89" s="171"/>
      <c r="AC89" s="171"/>
      <c r="AD89" s="171"/>
      <c r="AE89" s="171"/>
      <c r="AF89" s="171"/>
      <c r="AG89" s="171"/>
      <c r="AH89" s="171"/>
      <c r="AI89" s="171"/>
      <c r="AJ89" s="171"/>
      <c r="AK89" s="171"/>
      <c r="AL89" s="171"/>
      <c r="AM89" s="171"/>
      <c r="AN89" s="171"/>
    </row>
    <row r="90" spans="2:40" ht="15.75" customHeight="1">
      <c r="B90" s="400"/>
      <c r="C90" s="402"/>
      <c r="D90" s="692" t="s">
        <v>603</v>
      </c>
      <c r="E90" s="693"/>
      <c r="F90" s="694"/>
      <c r="G90" s="355"/>
      <c r="H90" s="337"/>
      <c r="I90" s="337"/>
      <c r="J90" s="338"/>
      <c r="K90" s="340"/>
      <c r="L90" s="337"/>
      <c r="M90" s="337"/>
      <c r="N90" s="338"/>
      <c r="O90" s="340"/>
      <c r="P90" s="337"/>
      <c r="Q90" s="337"/>
      <c r="R90" s="338"/>
      <c r="S90" s="361"/>
      <c r="T90" s="337"/>
      <c r="U90" s="337"/>
      <c r="V90" s="347"/>
      <c r="W90" s="356"/>
      <c r="X90" s="171"/>
      <c r="Y90" s="171"/>
      <c r="Z90" s="171"/>
      <c r="AA90" s="171"/>
      <c r="AB90" s="171"/>
      <c r="AC90" s="171"/>
      <c r="AD90" s="171"/>
      <c r="AE90" s="171"/>
      <c r="AF90" s="171"/>
      <c r="AG90" s="171"/>
      <c r="AH90" s="171"/>
      <c r="AI90" s="171"/>
      <c r="AJ90" s="171"/>
      <c r="AK90" s="171"/>
      <c r="AL90" s="171"/>
      <c r="AM90" s="171"/>
      <c r="AN90" s="171"/>
    </row>
    <row r="91" spans="2:40" ht="15.75" customHeight="1">
      <c r="B91" s="400"/>
      <c r="C91" s="402"/>
      <c r="D91" s="402"/>
      <c r="E91" s="691" t="s">
        <v>119</v>
      </c>
      <c r="F91" s="691"/>
      <c r="G91" s="355"/>
      <c r="H91" s="341"/>
      <c r="I91" s="341"/>
      <c r="J91" s="346"/>
      <c r="K91" s="340"/>
      <c r="L91" s="341"/>
      <c r="M91" s="341"/>
      <c r="N91" s="346"/>
      <c r="O91" s="340"/>
      <c r="P91" s="341"/>
      <c r="Q91" s="341"/>
      <c r="R91" s="346"/>
      <c r="S91" s="361"/>
      <c r="T91" s="341"/>
      <c r="U91" s="341"/>
      <c r="V91" s="349"/>
      <c r="W91" s="357"/>
      <c r="X91" s="171"/>
      <c r="Y91" s="171"/>
      <c r="Z91" s="171"/>
      <c r="AA91" s="171"/>
      <c r="AB91" s="171"/>
      <c r="AC91" s="171"/>
      <c r="AD91" s="171"/>
      <c r="AE91" s="171"/>
      <c r="AF91" s="171"/>
      <c r="AG91" s="171"/>
      <c r="AH91" s="171"/>
      <c r="AI91" s="171"/>
      <c r="AJ91" s="171"/>
      <c r="AK91" s="171"/>
      <c r="AL91" s="171"/>
      <c r="AM91" s="171"/>
      <c r="AN91" s="171"/>
    </row>
    <row r="92" spans="2:40" ht="15.75" customHeight="1">
      <c r="B92" s="400"/>
      <c r="C92" s="402"/>
      <c r="D92" s="402"/>
      <c r="E92" s="691" t="s">
        <v>120</v>
      </c>
      <c r="F92" s="691"/>
      <c r="G92" s="355"/>
      <c r="H92" s="342"/>
      <c r="I92" s="342"/>
      <c r="J92" s="348"/>
      <c r="K92" s="340"/>
      <c r="L92" s="342"/>
      <c r="M92" s="342"/>
      <c r="N92" s="348"/>
      <c r="O92" s="340"/>
      <c r="P92" s="342"/>
      <c r="Q92" s="342"/>
      <c r="R92" s="348"/>
      <c r="S92" s="361"/>
      <c r="T92" s="342"/>
      <c r="U92" s="342"/>
      <c r="V92" s="349"/>
      <c r="W92" s="358"/>
      <c r="X92" s="171"/>
      <c r="Y92" s="171"/>
      <c r="Z92" s="171"/>
      <c r="AA92" s="171"/>
      <c r="AB92" s="171"/>
      <c r="AC92" s="171"/>
      <c r="AD92" s="171"/>
      <c r="AE92" s="171"/>
      <c r="AF92" s="171"/>
      <c r="AG92" s="171"/>
      <c r="AH92" s="171"/>
      <c r="AI92" s="171"/>
      <c r="AJ92" s="171"/>
      <c r="AK92" s="171"/>
      <c r="AL92" s="171"/>
      <c r="AM92" s="171"/>
      <c r="AN92" s="171"/>
    </row>
    <row r="93" spans="2:40" ht="15.75" customHeight="1">
      <c r="B93" s="400"/>
      <c r="C93" s="402"/>
      <c r="D93" s="403"/>
      <c r="E93" s="691" t="s">
        <v>200</v>
      </c>
      <c r="F93" s="691"/>
      <c r="G93" s="355"/>
      <c r="H93" s="342"/>
      <c r="I93" s="342"/>
      <c r="J93" s="348"/>
      <c r="K93" s="340"/>
      <c r="L93" s="342"/>
      <c r="M93" s="342"/>
      <c r="N93" s="348"/>
      <c r="O93" s="340"/>
      <c r="P93" s="342"/>
      <c r="Q93" s="342"/>
      <c r="R93" s="348"/>
      <c r="S93" s="361"/>
      <c r="T93" s="342"/>
      <c r="U93" s="342"/>
      <c r="V93" s="349"/>
      <c r="W93" s="358"/>
      <c r="X93" s="171"/>
      <c r="Y93" s="171"/>
      <c r="Z93" s="171"/>
      <c r="AA93" s="171"/>
      <c r="AB93" s="171"/>
      <c r="AC93" s="171"/>
      <c r="AD93" s="171"/>
      <c r="AE93" s="171"/>
      <c r="AF93" s="171"/>
      <c r="AG93" s="171"/>
      <c r="AH93" s="171"/>
      <c r="AI93" s="171"/>
      <c r="AJ93" s="171"/>
      <c r="AK93" s="171"/>
      <c r="AL93" s="171"/>
      <c r="AM93" s="171"/>
      <c r="AN93" s="171"/>
    </row>
    <row r="94" spans="2:40" ht="15.75" customHeight="1">
      <c r="B94" s="400"/>
      <c r="C94" s="404"/>
      <c r="D94" s="692" t="s">
        <v>604</v>
      </c>
      <c r="E94" s="693"/>
      <c r="F94" s="736"/>
      <c r="G94" s="344"/>
      <c r="H94" s="342"/>
      <c r="I94" s="342"/>
      <c r="J94" s="348"/>
      <c r="K94" s="345"/>
      <c r="L94" s="342"/>
      <c r="M94" s="342"/>
      <c r="N94" s="348"/>
      <c r="O94" s="345"/>
      <c r="P94" s="342"/>
      <c r="Q94" s="342"/>
      <c r="R94" s="348"/>
      <c r="S94" s="362"/>
      <c r="T94" s="342"/>
      <c r="U94" s="342"/>
      <c r="V94" s="349"/>
      <c r="W94" s="358"/>
      <c r="X94" s="171"/>
      <c r="Y94" s="171"/>
      <c r="Z94" s="171"/>
      <c r="AA94" s="171"/>
      <c r="AB94" s="171"/>
      <c r="AC94" s="171"/>
      <c r="AD94" s="171"/>
      <c r="AE94" s="171"/>
      <c r="AF94" s="171"/>
      <c r="AG94" s="171"/>
      <c r="AH94" s="171"/>
      <c r="AI94" s="171"/>
      <c r="AJ94" s="171"/>
      <c r="AK94" s="171"/>
      <c r="AL94" s="171"/>
      <c r="AM94" s="171"/>
      <c r="AN94" s="171"/>
    </row>
    <row r="95" spans="2:40" ht="15.75" customHeight="1">
      <c r="B95" s="400"/>
      <c r="C95" s="402"/>
      <c r="D95" s="404"/>
      <c r="E95" s="691" t="s">
        <v>325</v>
      </c>
      <c r="F95" s="691"/>
      <c r="G95" s="355"/>
      <c r="H95" s="342"/>
      <c r="I95" s="342"/>
      <c r="J95" s="348"/>
      <c r="K95" s="340"/>
      <c r="L95" s="342"/>
      <c r="M95" s="342"/>
      <c r="N95" s="348"/>
      <c r="O95" s="340"/>
      <c r="P95" s="342"/>
      <c r="Q95" s="342"/>
      <c r="R95" s="348"/>
      <c r="S95" s="361"/>
      <c r="T95" s="342"/>
      <c r="U95" s="342"/>
      <c r="V95" s="349"/>
      <c r="W95" s="358"/>
      <c r="X95" s="171"/>
      <c r="Y95" s="171"/>
      <c r="Z95" s="171"/>
      <c r="AA95" s="171"/>
      <c r="AB95" s="171"/>
      <c r="AC95" s="171"/>
      <c r="AD95" s="171"/>
      <c r="AE95" s="171"/>
      <c r="AF95" s="171"/>
      <c r="AG95" s="171"/>
      <c r="AH95" s="171"/>
      <c r="AI95" s="171"/>
      <c r="AJ95" s="171"/>
      <c r="AK95" s="171"/>
      <c r="AL95" s="171"/>
      <c r="AM95" s="171"/>
      <c r="AN95" s="171"/>
    </row>
    <row r="96" spans="2:40" ht="15.75" customHeight="1">
      <c r="B96" s="400"/>
      <c r="C96" s="402"/>
      <c r="D96" s="404"/>
      <c r="E96" s="691" t="s">
        <v>310</v>
      </c>
      <c r="F96" s="691"/>
      <c r="G96" s="355"/>
      <c r="H96" s="342"/>
      <c r="I96" s="342"/>
      <c r="J96" s="348"/>
      <c r="K96" s="340"/>
      <c r="L96" s="342"/>
      <c r="M96" s="342"/>
      <c r="N96" s="348"/>
      <c r="O96" s="340"/>
      <c r="P96" s="342"/>
      <c r="Q96" s="342"/>
      <c r="R96" s="348"/>
      <c r="S96" s="361"/>
      <c r="T96" s="342"/>
      <c r="U96" s="342"/>
      <c r="V96" s="349"/>
      <c r="W96" s="358"/>
      <c r="X96" s="171"/>
      <c r="Y96" s="171"/>
      <c r="Z96" s="171"/>
      <c r="AA96" s="171"/>
      <c r="AB96" s="171"/>
      <c r="AC96" s="171"/>
      <c r="AD96" s="171"/>
      <c r="AE96" s="171"/>
      <c r="AF96" s="171"/>
      <c r="AG96" s="171"/>
      <c r="AH96" s="171"/>
      <c r="AI96" s="171"/>
      <c r="AJ96" s="171"/>
      <c r="AK96" s="171"/>
      <c r="AL96" s="171"/>
      <c r="AM96" s="171"/>
      <c r="AN96" s="171"/>
    </row>
    <row r="97" spans="2:40" ht="15.75" customHeight="1" thickBot="1">
      <c r="B97" s="405"/>
      <c r="C97" s="737" t="s">
        <v>291</v>
      </c>
      <c r="D97" s="738"/>
      <c r="E97" s="738"/>
      <c r="F97" s="738"/>
      <c r="G97" s="350"/>
      <c r="H97" s="343"/>
      <c r="I97" s="343"/>
      <c r="J97" s="351"/>
      <c r="K97" s="352"/>
      <c r="L97" s="343"/>
      <c r="M97" s="343"/>
      <c r="N97" s="351"/>
      <c r="O97" s="352"/>
      <c r="P97" s="343"/>
      <c r="Q97" s="343"/>
      <c r="R97" s="351"/>
      <c r="S97" s="363"/>
      <c r="T97" s="343"/>
      <c r="U97" s="343"/>
      <c r="V97" s="353"/>
      <c r="W97" s="359"/>
      <c r="X97" s="171"/>
      <c r="Y97" s="171"/>
      <c r="Z97" s="171"/>
      <c r="AA97" s="171"/>
      <c r="AB97" s="171"/>
      <c r="AC97" s="171"/>
      <c r="AD97" s="171"/>
      <c r="AE97" s="171"/>
      <c r="AF97" s="171"/>
      <c r="AG97" s="171"/>
      <c r="AH97" s="171"/>
      <c r="AI97" s="171"/>
      <c r="AJ97" s="171"/>
      <c r="AK97" s="171"/>
      <c r="AL97" s="171"/>
      <c r="AM97" s="171"/>
      <c r="AN97" s="171"/>
    </row>
    <row r="98" spans="2:45" ht="13.5">
      <c r="B98" s="165"/>
      <c r="C98" s="165"/>
      <c r="D98" s="165"/>
      <c r="E98" s="165"/>
      <c r="F98" s="165"/>
      <c r="G98" s="172"/>
      <c r="H98" s="172"/>
      <c r="I98" s="172"/>
      <c r="J98" s="172"/>
      <c r="K98" s="172"/>
      <c r="L98" s="172"/>
      <c r="M98" s="172"/>
      <c r="N98" s="172"/>
      <c r="O98" s="172"/>
      <c r="P98" s="172"/>
      <c r="Q98" s="172"/>
      <c r="R98" s="172"/>
      <c r="S98" s="172"/>
      <c r="T98" s="172"/>
      <c r="U98" s="172"/>
      <c r="V98" s="172"/>
      <c r="W98" s="171"/>
      <c r="X98" s="171"/>
      <c r="Y98" s="171"/>
      <c r="Z98" s="171"/>
      <c r="AA98" s="171"/>
      <c r="AB98" s="171"/>
      <c r="AC98" s="171"/>
      <c r="AD98" s="171"/>
      <c r="AE98" s="171"/>
      <c r="AF98" s="171"/>
      <c r="AG98" s="171"/>
      <c r="AH98" s="171"/>
      <c r="AI98" s="171"/>
      <c r="AJ98" s="171"/>
      <c r="AK98" s="171"/>
      <c r="AL98" s="171"/>
      <c r="AM98" s="171"/>
      <c r="AN98" s="171"/>
      <c r="AO98" s="171"/>
      <c r="AP98" s="171"/>
      <c r="AQ98" s="171"/>
      <c r="AR98" s="171"/>
      <c r="AS98" s="171"/>
    </row>
    <row r="99" spans="2:45" ht="14.25" customHeight="1">
      <c r="B99" s="748" t="s">
        <v>93</v>
      </c>
      <c r="C99" s="748"/>
      <c r="D99" s="748"/>
      <c r="E99" s="748"/>
      <c r="F99" s="748"/>
      <c r="H99" s="165"/>
      <c r="I99" s="165"/>
      <c r="J99" s="165"/>
      <c r="K99" s="165"/>
      <c r="L99" s="59"/>
      <c r="M99" s="165"/>
      <c r="N99" s="172"/>
      <c r="O99" s="172"/>
      <c r="P99" s="172"/>
      <c r="Q99" s="172"/>
      <c r="R99" s="172"/>
      <c r="S99" s="172"/>
      <c r="T99" s="172"/>
      <c r="U99" s="172"/>
      <c r="V99" s="172"/>
      <c r="W99" s="171"/>
      <c r="X99" s="171"/>
      <c r="Y99" s="171"/>
      <c r="Z99" s="171"/>
      <c r="AA99" s="171"/>
      <c r="AB99" s="171"/>
      <c r="AC99" s="171"/>
      <c r="AD99" s="171"/>
      <c r="AE99" s="171"/>
      <c r="AF99" s="171"/>
      <c r="AG99" s="171"/>
      <c r="AH99" s="171"/>
      <c r="AI99" s="171"/>
      <c r="AJ99" s="171"/>
      <c r="AK99" s="171"/>
      <c r="AL99" s="171"/>
      <c r="AM99" s="171"/>
      <c r="AN99" s="171"/>
      <c r="AO99" s="171"/>
      <c r="AP99" s="171"/>
      <c r="AQ99" s="171"/>
      <c r="AR99" s="171"/>
      <c r="AS99" s="171"/>
    </row>
    <row r="100" spans="2:45" ht="14.25" customHeight="1">
      <c r="B100" s="401" t="s">
        <v>549</v>
      </c>
      <c r="C100" s="59" t="s">
        <v>551</v>
      </c>
      <c r="D100" s="59"/>
      <c r="E100" s="59"/>
      <c r="F100" s="59"/>
      <c r="H100" s="165"/>
      <c r="I100" s="165"/>
      <c r="J100" s="165"/>
      <c r="K100" s="165"/>
      <c r="L100" s="59"/>
      <c r="M100" s="165"/>
      <c r="N100" s="172"/>
      <c r="O100" s="172"/>
      <c r="P100" s="172"/>
      <c r="Q100" s="172"/>
      <c r="R100" s="172"/>
      <c r="S100" s="172"/>
      <c r="T100" s="172"/>
      <c r="U100" s="172"/>
      <c r="V100" s="172"/>
      <c r="W100" s="171"/>
      <c r="X100" s="171"/>
      <c r="Y100" s="171"/>
      <c r="Z100" s="171"/>
      <c r="AA100" s="171"/>
      <c r="AB100" s="171"/>
      <c r="AC100" s="171"/>
      <c r="AD100" s="171"/>
      <c r="AE100" s="171"/>
      <c r="AF100" s="171"/>
      <c r="AG100" s="171"/>
      <c r="AH100" s="171"/>
      <c r="AI100" s="171"/>
      <c r="AJ100" s="171"/>
      <c r="AK100" s="171"/>
      <c r="AL100" s="171"/>
      <c r="AM100" s="171"/>
      <c r="AN100" s="171"/>
      <c r="AO100" s="171"/>
      <c r="AP100" s="171"/>
      <c r="AQ100" s="171"/>
      <c r="AR100" s="171"/>
      <c r="AS100" s="171"/>
    </row>
    <row r="101" spans="2:45" ht="13.5">
      <c r="B101" s="401" t="s">
        <v>275</v>
      </c>
      <c r="C101" s="50" t="s">
        <v>237</v>
      </c>
      <c r="D101" s="47"/>
      <c r="E101" s="47"/>
      <c r="H101" s="60"/>
      <c r="I101" s="165"/>
      <c r="J101" s="165"/>
      <c r="K101" s="165"/>
      <c r="L101" s="63"/>
      <c r="M101" s="61"/>
      <c r="N101" s="62"/>
      <c r="O101" s="62"/>
      <c r="P101" s="62"/>
      <c r="Q101" s="62"/>
      <c r="R101" s="172"/>
      <c r="S101" s="172"/>
      <c r="T101" s="172"/>
      <c r="U101" s="172"/>
      <c r="V101" s="172"/>
      <c r="W101" s="171"/>
      <c r="X101" s="171"/>
      <c r="Y101" s="171"/>
      <c r="Z101" s="171"/>
      <c r="AA101" s="171"/>
      <c r="AB101" s="171"/>
      <c r="AC101" s="171"/>
      <c r="AD101" s="171"/>
      <c r="AE101" s="171"/>
      <c r="AF101" s="171"/>
      <c r="AG101" s="171"/>
      <c r="AH101" s="171"/>
      <c r="AI101" s="171"/>
      <c r="AJ101" s="171"/>
      <c r="AK101" s="171"/>
      <c r="AL101" s="171"/>
      <c r="AM101" s="171"/>
      <c r="AN101" s="171"/>
      <c r="AO101" s="171"/>
      <c r="AP101" s="171"/>
      <c r="AQ101" s="171"/>
      <c r="AR101" s="171"/>
      <c r="AS101" s="171"/>
    </row>
    <row r="102" spans="2:17" ht="13.5">
      <c r="B102" s="401" t="s">
        <v>273</v>
      </c>
      <c r="C102" s="50" t="s">
        <v>281</v>
      </c>
      <c r="D102" s="47"/>
      <c r="E102" s="47"/>
      <c r="L102" s="47"/>
      <c r="N102" s="47"/>
      <c r="O102" s="47"/>
      <c r="P102" s="47"/>
      <c r="Q102" s="47"/>
    </row>
    <row r="103" spans="2:17" ht="13.5">
      <c r="B103" s="401" t="s">
        <v>550</v>
      </c>
      <c r="C103" s="50" t="s">
        <v>161</v>
      </c>
      <c r="D103" s="47"/>
      <c r="E103" s="50"/>
      <c r="F103" s="50"/>
      <c r="L103" s="63"/>
      <c r="M103" s="47"/>
      <c r="N103" s="47"/>
      <c r="O103" s="47"/>
      <c r="P103" s="47"/>
      <c r="Q103" s="47"/>
    </row>
    <row r="104" spans="2:3" ht="13.5">
      <c r="B104" s="401" t="s">
        <v>274</v>
      </c>
      <c r="C104" s="50" t="s">
        <v>220</v>
      </c>
    </row>
  </sheetData>
  <sheetProtection/>
  <mergeCells count="128">
    <mergeCell ref="E96:F96"/>
    <mergeCell ref="C97:F97"/>
    <mergeCell ref="B99:F99"/>
    <mergeCell ref="S76:V76"/>
    <mergeCell ref="S77:V77"/>
    <mergeCell ref="D90:F90"/>
    <mergeCell ref="E91:F91"/>
    <mergeCell ref="E92:F92"/>
    <mergeCell ref="E93:F93"/>
    <mergeCell ref="D94:F94"/>
    <mergeCell ref="E95:F95"/>
    <mergeCell ref="D84:F84"/>
    <mergeCell ref="D85:F85"/>
    <mergeCell ref="E86:F86"/>
    <mergeCell ref="E87:F87"/>
    <mergeCell ref="C88:F88"/>
    <mergeCell ref="C89:F89"/>
    <mergeCell ref="B79:D81"/>
    <mergeCell ref="E79:F79"/>
    <mergeCell ref="E80:F80"/>
    <mergeCell ref="E81:F81"/>
    <mergeCell ref="B82:F82"/>
    <mergeCell ref="C83:F83"/>
    <mergeCell ref="O76:R76"/>
    <mergeCell ref="W76:W78"/>
    <mergeCell ref="B77:F77"/>
    <mergeCell ref="G77:J77"/>
    <mergeCell ref="K77:N77"/>
    <mergeCell ref="O77:R77"/>
    <mergeCell ref="B78:F78"/>
    <mergeCell ref="E72:F72"/>
    <mergeCell ref="E73:F73"/>
    <mergeCell ref="C74:F74"/>
    <mergeCell ref="B76:F76"/>
    <mergeCell ref="G76:J76"/>
    <mergeCell ref="K76:N76"/>
    <mergeCell ref="C66:F66"/>
    <mergeCell ref="D67:F67"/>
    <mergeCell ref="E68:F68"/>
    <mergeCell ref="E69:F69"/>
    <mergeCell ref="E70:F70"/>
    <mergeCell ref="D71:F71"/>
    <mergeCell ref="C60:F60"/>
    <mergeCell ref="D61:F61"/>
    <mergeCell ref="D62:F62"/>
    <mergeCell ref="E63:F63"/>
    <mergeCell ref="E64:F64"/>
    <mergeCell ref="C65:F65"/>
    <mergeCell ref="B55:F55"/>
    <mergeCell ref="B56:D58"/>
    <mergeCell ref="E56:F56"/>
    <mergeCell ref="E57:F57"/>
    <mergeCell ref="E58:F58"/>
    <mergeCell ref="B59:F59"/>
    <mergeCell ref="O53:R53"/>
    <mergeCell ref="S53:V53"/>
    <mergeCell ref="B54:F54"/>
    <mergeCell ref="G54:J54"/>
    <mergeCell ref="K54:N54"/>
    <mergeCell ref="O54:R54"/>
    <mergeCell ref="S54:V54"/>
    <mergeCell ref="E46:F46"/>
    <mergeCell ref="E47:F47"/>
    <mergeCell ref="C48:F48"/>
    <mergeCell ref="B53:F53"/>
    <mergeCell ref="G53:J53"/>
    <mergeCell ref="K53:N53"/>
    <mergeCell ref="C40:F40"/>
    <mergeCell ref="D41:F41"/>
    <mergeCell ref="E42:F42"/>
    <mergeCell ref="E43:F43"/>
    <mergeCell ref="E44:F44"/>
    <mergeCell ref="D45:F45"/>
    <mergeCell ref="C34:F34"/>
    <mergeCell ref="D35:F35"/>
    <mergeCell ref="D36:F36"/>
    <mergeCell ref="E37:F37"/>
    <mergeCell ref="E38:F38"/>
    <mergeCell ref="C39:F39"/>
    <mergeCell ref="B29:F29"/>
    <mergeCell ref="B30:D32"/>
    <mergeCell ref="E30:F30"/>
    <mergeCell ref="E31:F31"/>
    <mergeCell ref="E32:F32"/>
    <mergeCell ref="B33:F33"/>
    <mergeCell ref="O27:R27"/>
    <mergeCell ref="S27:V27"/>
    <mergeCell ref="B28:F28"/>
    <mergeCell ref="G28:J28"/>
    <mergeCell ref="K28:N28"/>
    <mergeCell ref="O28:R28"/>
    <mergeCell ref="S28:V28"/>
    <mergeCell ref="E23:F23"/>
    <mergeCell ref="E24:F24"/>
    <mergeCell ref="C25:F25"/>
    <mergeCell ref="B27:F27"/>
    <mergeCell ref="G27:J27"/>
    <mergeCell ref="K27:N27"/>
    <mergeCell ref="C17:F17"/>
    <mergeCell ref="D18:F18"/>
    <mergeCell ref="E19:F19"/>
    <mergeCell ref="E20:F20"/>
    <mergeCell ref="E21:F21"/>
    <mergeCell ref="D22:F22"/>
    <mergeCell ref="C11:F11"/>
    <mergeCell ref="D12:F12"/>
    <mergeCell ref="D13:F13"/>
    <mergeCell ref="E14:F14"/>
    <mergeCell ref="E15:F15"/>
    <mergeCell ref="C16:F16"/>
    <mergeCell ref="B6:F6"/>
    <mergeCell ref="B7:D9"/>
    <mergeCell ref="E7:F7"/>
    <mergeCell ref="E8:F8"/>
    <mergeCell ref="E9:F9"/>
    <mergeCell ref="B10:F10"/>
    <mergeCell ref="B5:F5"/>
    <mergeCell ref="G5:H5"/>
    <mergeCell ref="I5:L5"/>
    <mergeCell ref="M5:P5"/>
    <mergeCell ref="Q5:T5"/>
    <mergeCell ref="U5:X5"/>
    <mergeCell ref="B4:F4"/>
    <mergeCell ref="G4:H4"/>
    <mergeCell ref="I4:L4"/>
    <mergeCell ref="M4:P4"/>
    <mergeCell ref="Q4:T4"/>
    <mergeCell ref="U4:X4"/>
  </mergeCells>
  <printOptions/>
  <pageMargins left="0.35433070866141736" right="0.2755905511811024" top="0.5905511811023623" bottom="0.31496062992125984" header="0.5118110236220472" footer="0.2362204724409449"/>
  <pageSetup fitToHeight="2" horizontalDpi="600" verticalDpi="600" orientation="landscape" paperSize="8" scale="73" r:id="rId3"/>
  <rowBreaks count="1" manualBreakCount="1">
    <brk id="51" max="24" man="1"/>
  </rowBreaks>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AW97"/>
  <sheetViews>
    <sheetView showGridLines="0" view="pageBreakPreview" zoomScale="85" zoomScaleNormal="75" zoomScaleSheetLayoutView="85" zoomScalePageLayoutView="0" workbookViewId="0" topLeftCell="A1">
      <pane xSplit="6" ySplit="7" topLeftCell="G35" activePane="bottomRight" state="frozen"/>
      <selection pane="topLeft" activeCell="N19" sqref="N19"/>
      <selection pane="topRight" activeCell="N19" sqref="N19"/>
      <selection pane="bottomLeft" activeCell="N19" sqref="N19"/>
      <selection pane="bottomRight" activeCell="C44" sqref="C44:C49"/>
    </sheetView>
  </sheetViews>
  <sheetFormatPr defaultColWidth="9.00390625" defaultRowHeight="13.5"/>
  <cols>
    <col min="1" max="1" width="2.375" style="152" customWidth="1"/>
    <col min="2" max="2" width="8.625" style="152" customWidth="1"/>
    <col min="3" max="3" width="5.25390625" style="152" customWidth="1"/>
    <col min="4" max="4" width="4.375" style="152" customWidth="1"/>
    <col min="5" max="5" width="14.50390625" style="152" customWidth="1"/>
    <col min="6" max="6" width="31.50390625" style="152" customWidth="1"/>
    <col min="7" max="35" width="11.75390625" style="152" customWidth="1"/>
    <col min="36" max="16384" width="9.00390625" style="152" customWidth="1"/>
  </cols>
  <sheetData>
    <row r="1" spans="1:25" ht="14.25">
      <c r="A1" s="21"/>
      <c r="B1" s="152" t="s">
        <v>552</v>
      </c>
      <c r="E1" s="52"/>
      <c r="X1" s="166" t="s">
        <v>113</v>
      </c>
      <c r="Y1" s="167"/>
    </row>
    <row r="2" spans="1:25" ht="14.25">
      <c r="A2" s="21"/>
      <c r="B2" s="21"/>
      <c r="E2" s="52"/>
      <c r="I2" s="415"/>
      <c r="J2" s="415"/>
      <c r="K2" s="415"/>
      <c r="L2" s="415"/>
      <c r="M2" s="415"/>
      <c r="N2" s="415"/>
      <c r="O2" s="415"/>
      <c r="P2" s="415"/>
      <c r="Q2" s="415"/>
      <c r="R2" s="415"/>
      <c r="S2" s="415"/>
      <c r="T2" s="415"/>
      <c r="U2" s="415"/>
      <c r="V2" s="415"/>
      <c r="W2" s="415"/>
      <c r="X2" s="415"/>
      <c r="Y2" s="415"/>
    </row>
    <row r="3" spans="1:25" s="54" customFormat="1" ht="17.25" customHeight="1" thickBot="1">
      <c r="A3" s="53"/>
      <c r="Q3" s="152"/>
      <c r="R3" s="152"/>
      <c r="S3" s="152"/>
      <c r="T3" s="152"/>
      <c r="U3" s="152"/>
      <c r="V3" s="152"/>
      <c r="W3" s="152"/>
      <c r="X3" s="152"/>
      <c r="Y3" s="152" t="s">
        <v>5</v>
      </c>
    </row>
    <row r="4" spans="2:25" ht="13.5" customHeight="1">
      <c r="B4" s="677" t="s">
        <v>92</v>
      </c>
      <c r="C4" s="678"/>
      <c r="D4" s="678"/>
      <c r="E4" s="678"/>
      <c r="F4" s="678"/>
      <c r="G4" s="55">
        <v>-2</v>
      </c>
      <c r="H4" s="55">
        <v>-1</v>
      </c>
      <c r="I4" s="55">
        <v>1</v>
      </c>
      <c r="J4" s="55">
        <v>2</v>
      </c>
      <c r="K4" s="55">
        <f aca="true" t="shared" si="0" ref="K4:V4">J4+1</f>
        <v>3</v>
      </c>
      <c r="L4" s="55">
        <f t="shared" si="0"/>
        <v>4</v>
      </c>
      <c r="M4" s="55">
        <f t="shared" si="0"/>
        <v>5</v>
      </c>
      <c r="N4" s="55">
        <f t="shared" si="0"/>
        <v>6</v>
      </c>
      <c r="O4" s="55">
        <f t="shared" si="0"/>
        <v>7</v>
      </c>
      <c r="P4" s="55">
        <f t="shared" si="0"/>
        <v>8</v>
      </c>
      <c r="Q4" s="55">
        <f t="shared" si="0"/>
        <v>9</v>
      </c>
      <c r="R4" s="55">
        <f t="shared" si="0"/>
        <v>10</v>
      </c>
      <c r="S4" s="55">
        <f t="shared" si="0"/>
        <v>11</v>
      </c>
      <c r="T4" s="55">
        <f t="shared" si="0"/>
        <v>12</v>
      </c>
      <c r="U4" s="55">
        <f t="shared" si="0"/>
        <v>13</v>
      </c>
      <c r="V4" s="55">
        <f t="shared" si="0"/>
        <v>14</v>
      </c>
      <c r="W4" s="55">
        <v>15</v>
      </c>
      <c r="X4" s="55">
        <v>16</v>
      </c>
      <c r="Y4" s="680" t="s">
        <v>6</v>
      </c>
    </row>
    <row r="5" spans="2:25" ht="13.5" customHeight="1" thickBot="1">
      <c r="B5" s="682" t="s">
        <v>16</v>
      </c>
      <c r="C5" s="683"/>
      <c r="D5" s="683"/>
      <c r="E5" s="683"/>
      <c r="F5" s="683"/>
      <c r="G5" s="56" t="s">
        <v>553</v>
      </c>
      <c r="H5" s="56" t="s">
        <v>332</v>
      </c>
      <c r="I5" s="56" t="s">
        <v>333</v>
      </c>
      <c r="J5" s="56" t="s">
        <v>334</v>
      </c>
      <c r="K5" s="56" t="s">
        <v>335</v>
      </c>
      <c r="L5" s="56" t="s">
        <v>336</v>
      </c>
      <c r="M5" s="56" t="s">
        <v>337</v>
      </c>
      <c r="N5" s="56" t="s">
        <v>338</v>
      </c>
      <c r="O5" s="56" t="s">
        <v>339</v>
      </c>
      <c r="P5" s="56" t="s">
        <v>340</v>
      </c>
      <c r="Q5" s="56" t="s">
        <v>341</v>
      </c>
      <c r="R5" s="56" t="s">
        <v>342</v>
      </c>
      <c r="S5" s="56" t="s">
        <v>343</v>
      </c>
      <c r="T5" s="56" t="s">
        <v>344</v>
      </c>
      <c r="U5" s="56" t="s">
        <v>345</v>
      </c>
      <c r="V5" s="56" t="s">
        <v>346</v>
      </c>
      <c r="W5" s="56" t="s">
        <v>347</v>
      </c>
      <c r="X5" s="56" t="s">
        <v>348</v>
      </c>
      <c r="Y5" s="752"/>
    </row>
    <row r="6" spans="2:25" ht="16.5" customHeight="1">
      <c r="B6" s="753" t="s">
        <v>327</v>
      </c>
      <c r="C6" s="754"/>
      <c r="D6" s="754"/>
      <c r="E6" s="757" t="s">
        <v>324</v>
      </c>
      <c r="F6" s="758"/>
      <c r="G6" s="447"/>
      <c r="H6" s="447"/>
      <c r="I6" s="588">
        <f>(4129-90)*195+4133*187</f>
        <v>1560476</v>
      </c>
      <c r="J6" s="588">
        <f>(4037-90)*195+4057*187</f>
        <v>1528324</v>
      </c>
      <c r="K6" s="588">
        <f>(3795-90)*195+4062*187</f>
        <v>1482069</v>
      </c>
      <c r="L6" s="588">
        <f>(3795-90)*195+4043*187</f>
        <v>1478516</v>
      </c>
      <c r="M6" s="588">
        <f>(3795-90)*195+4128*187</f>
        <v>1494411</v>
      </c>
      <c r="N6" s="588">
        <f>(3795-90)*195+4136*187</f>
        <v>1495907</v>
      </c>
      <c r="O6" s="588">
        <f>(3795-90)*195+4007*187</f>
        <v>1471784</v>
      </c>
      <c r="P6" s="588">
        <f>(3795-90)*195+3755*187</f>
        <v>1424660</v>
      </c>
      <c r="Q6" s="588">
        <f>(3795-90)*195+3440*187</f>
        <v>1365755</v>
      </c>
      <c r="R6" s="588">
        <f aca="true" t="shared" si="1" ref="R6:W6">(3795-90)*195+3440*187</f>
        <v>1365755</v>
      </c>
      <c r="S6" s="588">
        <f t="shared" si="1"/>
        <v>1365755</v>
      </c>
      <c r="T6" s="588">
        <f t="shared" si="1"/>
        <v>1365755</v>
      </c>
      <c r="U6" s="588">
        <f t="shared" si="1"/>
        <v>1365755</v>
      </c>
      <c r="V6" s="588">
        <f t="shared" si="1"/>
        <v>1365755</v>
      </c>
      <c r="W6" s="588">
        <f t="shared" si="1"/>
        <v>1365755</v>
      </c>
      <c r="X6" s="447"/>
      <c r="Y6" s="445">
        <f>SUM(I6:X6)</f>
        <v>21496432</v>
      </c>
    </row>
    <row r="7" spans="2:25" ht="16.5" customHeight="1" thickBot="1">
      <c r="B7" s="755"/>
      <c r="C7" s="756"/>
      <c r="D7" s="756"/>
      <c r="E7" s="759" t="s">
        <v>294</v>
      </c>
      <c r="F7" s="760"/>
      <c r="G7" s="440"/>
      <c r="H7" s="440"/>
      <c r="I7" s="589">
        <f>90*195</f>
        <v>17550</v>
      </c>
      <c r="J7" s="589">
        <f aca="true" t="shared" si="2" ref="J7:W7">90*195</f>
        <v>17550</v>
      </c>
      <c r="K7" s="589">
        <f t="shared" si="2"/>
        <v>17550</v>
      </c>
      <c r="L7" s="589">
        <f t="shared" si="2"/>
        <v>17550</v>
      </c>
      <c r="M7" s="589">
        <f t="shared" si="2"/>
        <v>17550</v>
      </c>
      <c r="N7" s="589">
        <f t="shared" si="2"/>
        <v>17550</v>
      </c>
      <c r="O7" s="589">
        <f t="shared" si="2"/>
        <v>17550</v>
      </c>
      <c r="P7" s="589">
        <f t="shared" si="2"/>
        <v>17550</v>
      </c>
      <c r="Q7" s="589">
        <f t="shared" si="2"/>
        <v>17550</v>
      </c>
      <c r="R7" s="589">
        <f t="shared" si="2"/>
        <v>17550</v>
      </c>
      <c r="S7" s="589">
        <f t="shared" si="2"/>
        <v>17550</v>
      </c>
      <c r="T7" s="589">
        <f t="shared" si="2"/>
        <v>17550</v>
      </c>
      <c r="U7" s="589">
        <f t="shared" si="2"/>
        <v>17550</v>
      </c>
      <c r="V7" s="589">
        <f t="shared" si="2"/>
        <v>17550</v>
      </c>
      <c r="W7" s="589">
        <f t="shared" si="2"/>
        <v>17550</v>
      </c>
      <c r="X7" s="440"/>
      <c r="Y7" s="444">
        <f>SUM(I7:X7)</f>
        <v>263250</v>
      </c>
    </row>
    <row r="8" spans="2:25" ht="13.5">
      <c r="B8" s="57" t="s">
        <v>11</v>
      </c>
      <c r="F8" s="173"/>
      <c r="G8" s="174"/>
      <c r="H8" s="174"/>
      <c r="I8" s="175"/>
      <c r="J8" s="175"/>
      <c r="K8" s="175"/>
      <c r="L8" s="175"/>
      <c r="M8" s="175"/>
      <c r="N8" s="175"/>
      <c r="O8" s="175"/>
      <c r="P8" s="175"/>
      <c r="Q8" s="175"/>
      <c r="R8" s="175"/>
      <c r="S8" s="175"/>
      <c r="T8" s="175"/>
      <c r="U8" s="175"/>
      <c r="V8" s="175"/>
      <c r="W8" s="175"/>
      <c r="X8" s="175"/>
      <c r="Y8" s="178"/>
    </row>
    <row r="9" spans="2:25" ht="13.5">
      <c r="B9" s="57" t="s">
        <v>108</v>
      </c>
      <c r="C9" s="21"/>
      <c r="F9" s="173"/>
      <c r="G9" s="174"/>
      <c r="H9" s="174"/>
      <c r="I9" s="175"/>
      <c r="J9" s="175"/>
      <c r="K9" s="175"/>
      <c r="L9" s="175"/>
      <c r="M9" s="175"/>
      <c r="N9" s="175"/>
      <c r="O9" s="175"/>
      <c r="P9" s="175"/>
      <c r="Q9" s="175"/>
      <c r="R9" s="175"/>
      <c r="S9" s="175"/>
      <c r="T9" s="175"/>
      <c r="U9" s="175"/>
      <c r="V9" s="175"/>
      <c r="W9" s="175"/>
      <c r="X9" s="175"/>
      <c r="Y9" s="178"/>
    </row>
    <row r="10" spans="2:25" ht="13.5">
      <c r="B10" s="57"/>
      <c r="C10" s="123" t="s">
        <v>283</v>
      </c>
      <c r="D10" s="179"/>
      <c r="E10" s="179"/>
      <c r="F10" s="180"/>
      <c r="G10" s="181"/>
      <c r="H10" s="181"/>
      <c r="I10" s="182"/>
      <c r="J10" s="182"/>
      <c r="K10" s="182"/>
      <c r="L10" s="182"/>
      <c r="M10" s="182"/>
      <c r="N10" s="183"/>
      <c r="O10" s="183"/>
      <c r="P10" s="183"/>
      <c r="Q10" s="183"/>
      <c r="R10" s="183"/>
      <c r="S10" s="183"/>
      <c r="T10" s="183"/>
      <c r="U10" s="183"/>
      <c r="V10" s="183"/>
      <c r="W10" s="183"/>
      <c r="X10" s="183"/>
      <c r="Y10" s="184"/>
    </row>
    <row r="11" spans="2:25" ht="13.5">
      <c r="B11" s="57"/>
      <c r="C11" s="185"/>
      <c r="D11" s="123" t="s">
        <v>55</v>
      </c>
      <c r="E11" s="179"/>
      <c r="F11" s="180"/>
      <c r="G11" s="181"/>
      <c r="H11" s="181"/>
      <c r="I11" s="182"/>
      <c r="J11" s="182"/>
      <c r="K11" s="182"/>
      <c r="L11" s="182"/>
      <c r="M11" s="182"/>
      <c r="N11" s="183"/>
      <c r="O11" s="183"/>
      <c r="P11" s="183"/>
      <c r="Q11" s="183"/>
      <c r="R11" s="183"/>
      <c r="S11" s="183"/>
      <c r="T11" s="183"/>
      <c r="U11" s="183"/>
      <c r="V11" s="183"/>
      <c r="W11" s="183"/>
      <c r="X11" s="183"/>
      <c r="Y11" s="184"/>
    </row>
    <row r="12" spans="2:25" ht="13.5">
      <c r="B12" s="57"/>
      <c r="C12" s="185"/>
      <c r="D12" s="123" t="s">
        <v>56</v>
      </c>
      <c r="E12" s="179"/>
      <c r="F12" s="180"/>
      <c r="G12" s="181"/>
      <c r="H12" s="181"/>
      <c r="I12" s="182"/>
      <c r="J12" s="182"/>
      <c r="K12" s="182"/>
      <c r="L12" s="182"/>
      <c r="M12" s="182"/>
      <c r="N12" s="183"/>
      <c r="O12" s="183"/>
      <c r="P12" s="183"/>
      <c r="Q12" s="183"/>
      <c r="R12" s="183"/>
      <c r="S12" s="183"/>
      <c r="T12" s="183"/>
      <c r="U12" s="183"/>
      <c r="V12" s="183"/>
      <c r="W12" s="183"/>
      <c r="X12" s="183"/>
      <c r="Y12" s="184"/>
    </row>
    <row r="13" spans="2:25" ht="13.5">
      <c r="B13" s="57"/>
      <c r="C13" s="185"/>
      <c r="D13" s="123" t="s">
        <v>57</v>
      </c>
      <c r="E13" s="179"/>
      <c r="F13" s="180"/>
      <c r="G13" s="181"/>
      <c r="H13" s="181"/>
      <c r="I13" s="182"/>
      <c r="J13" s="182"/>
      <c r="K13" s="182"/>
      <c r="L13" s="182"/>
      <c r="M13" s="182"/>
      <c r="N13" s="183"/>
      <c r="O13" s="183"/>
      <c r="P13" s="183"/>
      <c r="Q13" s="183"/>
      <c r="R13" s="183"/>
      <c r="S13" s="183"/>
      <c r="T13" s="183"/>
      <c r="U13" s="183"/>
      <c r="V13" s="183"/>
      <c r="W13" s="183"/>
      <c r="X13" s="183"/>
      <c r="Y13" s="184"/>
    </row>
    <row r="14" spans="2:25" ht="13.5">
      <c r="B14" s="57"/>
      <c r="C14" s="185"/>
      <c r="D14" s="123" t="s">
        <v>58</v>
      </c>
      <c r="E14" s="179"/>
      <c r="F14" s="180"/>
      <c r="G14" s="181"/>
      <c r="H14" s="181"/>
      <c r="I14" s="182"/>
      <c r="J14" s="182"/>
      <c r="K14" s="182"/>
      <c r="L14" s="182"/>
      <c r="M14" s="182"/>
      <c r="N14" s="183"/>
      <c r="O14" s="183"/>
      <c r="P14" s="183"/>
      <c r="Q14" s="183"/>
      <c r="R14" s="183"/>
      <c r="S14" s="183"/>
      <c r="T14" s="183"/>
      <c r="U14" s="183"/>
      <c r="V14" s="183"/>
      <c r="W14" s="183"/>
      <c r="X14" s="183"/>
      <c r="Y14" s="184"/>
    </row>
    <row r="15" spans="2:25" ht="13.5">
      <c r="B15" s="57"/>
      <c r="C15" s="185"/>
      <c r="D15" s="123" t="s">
        <v>59</v>
      </c>
      <c r="E15" s="179"/>
      <c r="F15" s="180"/>
      <c r="G15" s="181"/>
      <c r="H15" s="181"/>
      <c r="I15" s="182"/>
      <c r="J15" s="182"/>
      <c r="K15" s="182"/>
      <c r="L15" s="182"/>
      <c r="M15" s="182"/>
      <c r="N15" s="183"/>
      <c r="O15" s="183"/>
      <c r="P15" s="183"/>
      <c r="Q15" s="183"/>
      <c r="R15" s="183"/>
      <c r="S15" s="183"/>
      <c r="T15" s="183"/>
      <c r="U15" s="183"/>
      <c r="V15" s="183"/>
      <c r="W15" s="183"/>
      <c r="X15" s="183"/>
      <c r="Y15" s="184"/>
    </row>
    <row r="16" spans="2:25" ht="13.5">
      <c r="B16" s="57"/>
      <c r="C16" s="185"/>
      <c r="D16" s="123" t="s">
        <v>60</v>
      </c>
      <c r="E16" s="179"/>
      <c r="F16" s="180"/>
      <c r="G16" s="181"/>
      <c r="H16" s="181"/>
      <c r="I16" s="182"/>
      <c r="J16" s="182"/>
      <c r="K16" s="182"/>
      <c r="L16" s="182"/>
      <c r="M16" s="182"/>
      <c r="N16" s="183"/>
      <c r="O16" s="183"/>
      <c r="P16" s="183"/>
      <c r="Q16" s="183"/>
      <c r="R16" s="183"/>
      <c r="S16" s="183"/>
      <c r="T16" s="183"/>
      <c r="U16" s="183"/>
      <c r="V16" s="183"/>
      <c r="W16" s="183"/>
      <c r="X16" s="183"/>
      <c r="Y16" s="184"/>
    </row>
    <row r="17" spans="2:25" ht="13.5">
      <c r="B17" s="57"/>
      <c r="C17" s="185"/>
      <c r="D17" s="123" t="s">
        <v>209</v>
      </c>
      <c r="E17" s="179"/>
      <c r="F17" s="180"/>
      <c r="G17" s="181"/>
      <c r="H17" s="181"/>
      <c r="I17" s="182"/>
      <c r="J17" s="182"/>
      <c r="K17" s="182"/>
      <c r="L17" s="182"/>
      <c r="M17" s="182"/>
      <c r="N17" s="183"/>
      <c r="O17" s="183"/>
      <c r="P17" s="183"/>
      <c r="Q17" s="183"/>
      <c r="R17" s="183"/>
      <c r="S17" s="183"/>
      <c r="T17" s="183"/>
      <c r="U17" s="183"/>
      <c r="V17" s="183"/>
      <c r="W17" s="183"/>
      <c r="X17" s="183"/>
      <c r="Y17" s="184"/>
    </row>
    <row r="18" spans="2:25" ht="13.5">
      <c r="B18" s="57"/>
      <c r="C18" s="185"/>
      <c r="D18" s="123" t="s">
        <v>127</v>
      </c>
      <c r="E18" s="179"/>
      <c r="F18" s="180"/>
      <c r="G18" s="181"/>
      <c r="H18" s="181"/>
      <c r="I18" s="182"/>
      <c r="J18" s="182"/>
      <c r="K18" s="182"/>
      <c r="L18" s="182"/>
      <c r="M18" s="182"/>
      <c r="N18" s="183"/>
      <c r="O18" s="183"/>
      <c r="P18" s="183"/>
      <c r="Q18" s="183"/>
      <c r="R18" s="183"/>
      <c r="S18" s="183"/>
      <c r="T18" s="183"/>
      <c r="U18" s="183"/>
      <c r="V18" s="183"/>
      <c r="W18" s="183"/>
      <c r="X18" s="183"/>
      <c r="Y18" s="184"/>
    </row>
    <row r="19" spans="2:25" ht="13.5">
      <c r="B19" s="57"/>
      <c r="C19" s="185"/>
      <c r="D19" s="123" t="s">
        <v>128</v>
      </c>
      <c r="E19" s="179"/>
      <c r="F19" s="180"/>
      <c r="G19" s="181"/>
      <c r="H19" s="181"/>
      <c r="I19" s="182"/>
      <c r="J19" s="182"/>
      <c r="K19" s="182"/>
      <c r="L19" s="182"/>
      <c r="M19" s="182"/>
      <c r="N19" s="183"/>
      <c r="O19" s="183"/>
      <c r="P19" s="183"/>
      <c r="Q19" s="183"/>
      <c r="R19" s="183"/>
      <c r="S19" s="183"/>
      <c r="T19" s="183"/>
      <c r="U19" s="183"/>
      <c r="V19" s="183"/>
      <c r="W19" s="183"/>
      <c r="X19" s="183"/>
      <c r="Y19" s="184"/>
    </row>
    <row r="20" spans="2:25" ht="13.5">
      <c r="B20" s="57"/>
      <c r="C20" s="185"/>
      <c r="D20" s="123" t="s">
        <v>24</v>
      </c>
      <c r="E20" s="179"/>
      <c r="F20" s="180"/>
      <c r="G20" s="181"/>
      <c r="H20" s="181"/>
      <c r="I20" s="182"/>
      <c r="J20" s="182"/>
      <c r="K20" s="182"/>
      <c r="L20" s="182"/>
      <c r="M20" s="182"/>
      <c r="N20" s="183"/>
      <c r="O20" s="183"/>
      <c r="P20" s="183"/>
      <c r="Q20" s="183"/>
      <c r="R20" s="183"/>
      <c r="S20" s="183"/>
      <c r="T20" s="183"/>
      <c r="U20" s="183"/>
      <c r="V20" s="183"/>
      <c r="W20" s="183"/>
      <c r="X20" s="183"/>
      <c r="Y20" s="184"/>
    </row>
    <row r="21" spans="2:25" ht="13.5">
      <c r="B21" s="57"/>
      <c r="C21" s="185"/>
      <c r="D21" s="123" t="s">
        <v>102</v>
      </c>
      <c r="E21" s="179"/>
      <c r="F21" s="180"/>
      <c r="G21" s="181"/>
      <c r="H21" s="181"/>
      <c r="I21" s="182"/>
      <c r="J21" s="182"/>
      <c r="K21" s="182"/>
      <c r="L21" s="182"/>
      <c r="M21" s="182"/>
      <c r="N21" s="183"/>
      <c r="O21" s="183"/>
      <c r="P21" s="183"/>
      <c r="Q21" s="183"/>
      <c r="R21" s="183"/>
      <c r="S21" s="183"/>
      <c r="T21" s="183"/>
      <c r="U21" s="183"/>
      <c r="V21" s="183"/>
      <c r="W21" s="183"/>
      <c r="X21" s="183"/>
      <c r="Y21" s="184"/>
    </row>
    <row r="22" spans="2:25" ht="13.5">
      <c r="B22" s="57"/>
      <c r="C22" s="185"/>
      <c r="D22" s="123" t="s">
        <v>103</v>
      </c>
      <c r="E22" s="179"/>
      <c r="F22" s="180"/>
      <c r="G22" s="181"/>
      <c r="H22" s="181"/>
      <c r="I22" s="182"/>
      <c r="J22" s="182"/>
      <c r="K22" s="182"/>
      <c r="L22" s="182"/>
      <c r="M22" s="182"/>
      <c r="N22" s="183"/>
      <c r="O22" s="183"/>
      <c r="P22" s="183"/>
      <c r="Q22" s="183"/>
      <c r="R22" s="183"/>
      <c r="S22" s="183"/>
      <c r="T22" s="183"/>
      <c r="U22" s="183"/>
      <c r="V22" s="183"/>
      <c r="W22" s="183"/>
      <c r="X22" s="183"/>
      <c r="Y22" s="184"/>
    </row>
    <row r="23" spans="2:25" ht="13.5">
      <c r="B23" s="57"/>
      <c r="C23" s="185"/>
      <c r="D23" s="186" t="s">
        <v>107</v>
      </c>
      <c r="E23" s="187"/>
      <c r="F23" s="180"/>
      <c r="G23" s="181"/>
      <c r="H23" s="181"/>
      <c r="I23" s="182"/>
      <c r="J23" s="182"/>
      <c r="K23" s="182"/>
      <c r="L23" s="182"/>
      <c r="M23" s="182"/>
      <c r="N23" s="183"/>
      <c r="O23" s="183"/>
      <c r="P23" s="183"/>
      <c r="Q23" s="183"/>
      <c r="R23" s="183"/>
      <c r="S23" s="183"/>
      <c r="T23" s="183"/>
      <c r="U23" s="183"/>
      <c r="V23" s="183"/>
      <c r="W23" s="183"/>
      <c r="X23" s="183"/>
      <c r="Y23" s="184"/>
    </row>
    <row r="24" spans="2:25" ht="13.5">
      <c r="B24" s="57"/>
      <c r="C24" s="375" t="s">
        <v>201</v>
      </c>
      <c r="D24" s="376"/>
      <c r="E24" s="376"/>
      <c r="F24" s="377"/>
      <c r="G24" s="378"/>
      <c r="H24" s="378"/>
      <c r="I24" s="182"/>
      <c r="J24" s="373"/>
      <c r="K24" s="373"/>
      <c r="L24" s="373"/>
      <c r="M24" s="373"/>
      <c r="N24" s="373"/>
      <c r="O24" s="373"/>
      <c r="P24" s="373"/>
      <c r="Q24" s="373"/>
      <c r="R24" s="373"/>
      <c r="S24" s="373"/>
      <c r="T24" s="373"/>
      <c r="U24" s="373"/>
      <c r="V24" s="373"/>
      <c r="W24" s="373"/>
      <c r="X24" s="373"/>
      <c r="Y24" s="184"/>
    </row>
    <row r="25" spans="2:25" ht="13.5">
      <c r="B25" s="188"/>
      <c r="C25" s="375" t="s">
        <v>61</v>
      </c>
      <c r="D25" s="376"/>
      <c r="E25" s="376"/>
      <c r="F25" s="377"/>
      <c r="G25" s="378"/>
      <c r="H25" s="378"/>
      <c r="I25" s="191"/>
      <c r="J25" s="191"/>
      <c r="K25" s="191"/>
      <c r="L25" s="191"/>
      <c r="M25" s="191"/>
      <c r="N25" s="192"/>
      <c r="O25" s="192"/>
      <c r="P25" s="192"/>
      <c r="Q25" s="192"/>
      <c r="R25" s="192"/>
      <c r="S25" s="192"/>
      <c r="T25" s="192"/>
      <c r="U25" s="192"/>
      <c r="V25" s="192"/>
      <c r="W25" s="192"/>
      <c r="X25" s="192"/>
      <c r="Y25" s="193"/>
    </row>
    <row r="26" spans="2:25" ht="13.5">
      <c r="B26" s="188"/>
      <c r="C26" s="375" t="s">
        <v>62</v>
      </c>
      <c r="D26" s="376"/>
      <c r="E26" s="376"/>
      <c r="F26" s="377"/>
      <c r="G26" s="190"/>
      <c r="H26" s="190"/>
      <c r="I26" s="191"/>
      <c r="J26" s="192"/>
      <c r="K26" s="192"/>
      <c r="L26" s="192"/>
      <c r="M26" s="192"/>
      <c r="N26" s="192"/>
      <c r="O26" s="192"/>
      <c r="P26" s="192"/>
      <c r="Q26" s="192"/>
      <c r="R26" s="192"/>
      <c r="S26" s="192"/>
      <c r="T26" s="192"/>
      <c r="U26" s="192"/>
      <c r="V26" s="192"/>
      <c r="W26" s="192"/>
      <c r="X26" s="192"/>
      <c r="Y26" s="193"/>
    </row>
    <row r="27" spans="2:25" ht="13.5">
      <c r="B27" s="188"/>
      <c r="C27" s="123" t="s">
        <v>137</v>
      </c>
      <c r="D27" s="187"/>
      <c r="E27" s="187"/>
      <c r="F27" s="189"/>
      <c r="G27" s="194"/>
      <c r="H27" s="194"/>
      <c r="I27" s="192"/>
      <c r="J27" s="192"/>
      <c r="K27" s="192"/>
      <c r="L27" s="192"/>
      <c r="M27" s="192"/>
      <c r="N27" s="192"/>
      <c r="O27" s="192"/>
      <c r="P27" s="192"/>
      <c r="Q27" s="192"/>
      <c r="R27" s="192"/>
      <c r="S27" s="192"/>
      <c r="T27" s="192"/>
      <c r="U27" s="192"/>
      <c r="V27" s="192"/>
      <c r="W27" s="192"/>
      <c r="X27" s="192"/>
      <c r="Y27" s="193"/>
    </row>
    <row r="28" spans="2:25" ht="13.5">
      <c r="B28" s="188"/>
      <c r="C28" s="195"/>
      <c r="D28" s="186" t="s">
        <v>138</v>
      </c>
      <c r="E28" s="187"/>
      <c r="F28" s="189"/>
      <c r="G28" s="194"/>
      <c r="H28" s="194"/>
      <c r="I28" s="192"/>
      <c r="J28" s="192"/>
      <c r="K28" s="192"/>
      <c r="L28" s="192"/>
      <c r="M28" s="192"/>
      <c r="N28" s="192"/>
      <c r="O28" s="192"/>
      <c r="P28" s="192"/>
      <c r="Q28" s="192"/>
      <c r="R28" s="192"/>
      <c r="S28" s="192"/>
      <c r="T28" s="192"/>
      <c r="U28" s="192"/>
      <c r="V28" s="192"/>
      <c r="W28" s="192"/>
      <c r="X28" s="192"/>
      <c r="Y28" s="193"/>
    </row>
    <row r="29" spans="2:25" ht="13.5">
      <c r="B29" s="188"/>
      <c r="C29" s="196"/>
      <c r="D29" s="186" t="s">
        <v>139</v>
      </c>
      <c r="E29" s="187"/>
      <c r="F29" s="189"/>
      <c r="G29" s="194"/>
      <c r="H29" s="194"/>
      <c r="I29" s="192"/>
      <c r="J29" s="192"/>
      <c r="K29" s="192"/>
      <c r="L29" s="192"/>
      <c r="M29" s="192"/>
      <c r="N29" s="192"/>
      <c r="O29" s="192"/>
      <c r="P29" s="192"/>
      <c r="Q29" s="192"/>
      <c r="R29" s="192"/>
      <c r="S29" s="192"/>
      <c r="T29" s="192"/>
      <c r="U29" s="192"/>
      <c r="V29" s="192"/>
      <c r="W29" s="192"/>
      <c r="X29" s="192"/>
      <c r="Y29" s="193"/>
    </row>
    <row r="30" spans="2:25" ht="13.5">
      <c r="B30" s="188"/>
      <c r="C30" s="123" t="s">
        <v>140</v>
      </c>
      <c r="D30" s="187"/>
      <c r="E30" s="187"/>
      <c r="F30" s="189"/>
      <c r="G30" s="194"/>
      <c r="H30" s="194"/>
      <c r="I30" s="192"/>
      <c r="J30" s="192"/>
      <c r="K30" s="192"/>
      <c r="L30" s="192"/>
      <c r="M30" s="192"/>
      <c r="N30" s="192"/>
      <c r="O30" s="192"/>
      <c r="P30" s="192"/>
      <c r="Q30" s="192"/>
      <c r="R30" s="192"/>
      <c r="S30" s="192"/>
      <c r="T30" s="192"/>
      <c r="U30" s="192"/>
      <c r="V30" s="192"/>
      <c r="W30" s="192"/>
      <c r="X30" s="192"/>
      <c r="Y30" s="193"/>
    </row>
    <row r="31" spans="2:25" ht="13.5">
      <c r="B31" s="188"/>
      <c r="C31" s="195"/>
      <c r="D31" s="186" t="s">
        <v>141</v>
      </c>
      <c r="E31" s="187"/>
      <c r="F31" s="189"/>
      <c r="G31" s="194"/>
      <c r="H31" s="194"/>
      <c r="I31" s="192"/>
      <c r="J31" s="192"/>
      <c r="K31" s="192"/>
      <c r="L31" s="192"/>
      <c r="M31" s="192"/>
      <c r="N31" s="192"/>
      <c r="O31" s="192"/>
      <c r="P31" s="192"/>
      <c r="Q31" s="192"/>
      <c r="R31" s="192"/>
      <c r="S31" s="192"/>
      <c r="T31" s="192"/>
      <c r="U31" s="192"/>
      <c r="V31" s="192"/>
      <c r="W31" s="192"/>
      <c r="X31" s="192"/>
      <c r="Y31" s="193"/>
    </row>
    <row r="32" spans="2:25" ht="13.5">
      <c r="B32" s="188"/>
      <c r="C32" s="196"/>
      <c r="D32" s="186" t="s">
        <v>142</v>
      </c>
      <c r="E32" s="187"/>
      <c r="F32" s="189"/>
      <c r="G32" s="194"/>
      <c r="H32" s="194"/>
      <c r="I32" s="192"/>
      <c r="J32" s="192"/>
      <c r="K32" s="192"/>
      <c r="L32" s="192"/>
      <c r="M32" s="192"/>
      <c r="N32" s="192"/>
      <c r="O32" s="192"/>
      <c r="P32" s="192"/>
      <c r="Q32" s="192"/>
      <c r="R32" s="192"/>
      <c r="S32" s="192"/>
      <c r="T32" s="192"/>
      <c r="U32" s="192"/>
      <c r="V32" s="192"/>
      <c r="W32" s="192"/>
      <c r="X32" s="192"/>
      <c r="Y32" s="193"/>
    </row>
    <row r="33" spans="2:25" ht="13.5">
      <c r="B33" s="188"/>
      <c r="C33" s="186" t="s">
        <v>63</v>
      </c>
      <c r="D33" s="187"/>
      <c r="E33" s="187"/>
      <c r="F33" s="189"/>
      <c r="G33" s="194"/>
      <c r="H33" s="194"/>
      <c r="I33" s="192"/>
      <c r="J33" s="192"/>
      <c r="K33" s="192"/>
      <c r="L33" s="192"/>
      <c r="M33" s="192"/>
      <c r="N33" s="192"/>
      <c r="O33" s="192"/>
      <c r="P33" s="192"/>
      <c r="Q33" s="192"/>
      <c r="R33" s="192"/>
      <c r="S33" s="192"/>
      <c r="T33" s="192"/>
      <c r="U33" s="192"/>
      <c r="V33" s="192"/>
      <c r="W33" s="192"/>
      <c r="X33" s="192"/>
      <c r="Y33" s="193"/>
    </row>
    <row r="34" spans="2:25" ht="13.5">
      <c r="B34" s="188"/>
      <c r="C34" s="186" t="s">
        <v>64</v>
      </c>
      <c r="D34" s="187"/>
      <c r="E34" s="187"/>
      <c r="F34" s="189"/>
      <c r="G34" s="194"/>
      <c r="H34" s="194"/>
      <c r="I34" s="192"/>
      <c r="J34" s="192"/>
      <c r="K34" s="192"/>
      <c r="L34" s="192"/>
      <c r="M34" s="192"/>
      <c r="N34" s="192"/>
      <c r="O34" s="192"/>
      <c r="P34" s="192"/>
      <c r="Q34" s="192"/>
      <c r="R34" s="192"/>
      <c r="S34" s="192"/>
      <c r="T34" s="192"/>
      <c r="U34" s="192"/>
      <c r="V34" s="192"/>
      <c r="W34" s="192"/>
      <c r="X34" s="192"/>
      <c r="Y34" s="193"/>
    </row>
    <row r="35" spans="2:25" ht="13.5">
      <c r="B35" s="188"/>
      <c r="C35" s="186" t="s">
        <v>65</v>
      </c>
      <c r="D35" s="187"/>
      <c r="E35" s="187"/>
      <c r="F35" s="189"/>
      <c r="G35" s="194"/>
      <c r="H35" s="194"/>
      <c r="I35" s="192"/>
      <c r="J35" s="192"/>
      <c r="K35" s="192"/>
      <c r="L35" s="192"/>
      <c r="M35" s="192"/>
      <c r="N35" s="192"/>
      <c r="O35" s="192"/>
      <c r="P35" s="192"/>
      <c r="Q35" s="192"/>
      <c r="R35" s="192"/>
      <c r="S35" s="192"/>
      <c r="T35" s="192"/>
      <c r="U35" s="192"/>
      <c r="V35" s="192"/>
      <c r="W35" s="192"/>
      <c r="X35" s="192"/>
      <c r="Y35" s="193"/>
    </row>
    <row r="36" spans="2:25" ht="13.5">
      <c r="B36" s="188"/>
      <c r="C36" s="186" t="s">
        <v>177</v>
      </c>
      <c r="D36" s="187"/>
      <c r="E36" s="187"/>
      <c r="F36" s="189"/>
      <c r="G36" s="194"/>
      <c r="H36" s="194"/>
      <c r="I36" s="192"/>
      <c r="J36" s="192"/>
      <c r="K36" s="192"/>
      <c r="L36" s="192"/>
      <c r="M36" s="192"/>
      <c r="N36" s="192"/>
      <c r="O36" s="192"/>
      <c r="P36" s="192"/>
      <c r="Q36" s="192"/>
      <c r="R36" s="192"/>
      <c r="S36" s="192"/>
      <c r="T36" s="192"/>
      <c r="U36" s="192"/>
      <c r="V36" s="192"/>
      <c r="W36" s="192"/>
      <c r="X36" s="192"/>
      <c r="Y36" s="193"/>
    </row>
    <row r="37" spans="2:25" ht="13.5">
      <c r="B37" s="188"/>
      <c r="C37" s="123" t="s">
        <v>12</v>
      </c>
      <c r="D37" s="179"/>
      <c r="E37" s="179"/>
      <c r="F37" s="180"/>
      <c r="G37" s="197"/>
      <c r="H37" s="197"/>
      <c r="I37" s="183"/>
      <c r="J37" s="183"/>
      <c r="K37" s="183"/>
      <c r="L37" s="183"/>
      <c r="M37" s="183"/>
      <c r="N37" s="183"/>
      <c r="O37" s="183"/>
      <c r="P37" s="183"/>
      <c r="Q37" s="183"/>
      <c r="R37" s="183"/>
      <c r="S37" s="183"/>
      <c r="T37" s="183"/>
      <c r="U37" s="183"/>
      <c r="V37" s="183"/>
      <c r="W37" s="183"/>
      <c r="X37" s="183"/>
      <c r="Y37" s="184"/>
    </row>
    <row r="38" spans="2:25" ht="14.25" thickBot="1">
      <c r="B38" s="188"/>
      <c r="C38" s="185"/>
      <c r="D38" s="123"/>
      <c r="E38" s="179"/>
      <c r="F38" s="180"/>
      <c r="G38" s="197"/>
      <c r="H38" s="197"/>
      <c r="I38" s="183"/>
      <c r="J38" s="183"/>
      <c r="K38" s="183"/>
      <c r="L38" s="183"/>
      <c r="M38" s="183"/>
      <c r="N38" s="183"/>
      <c r="O38" s="183"/>
      <c r="P38" s="183"/>
      <c r="Q38" s="183"/>
      <c r="R38" s="183"/>
      <c r="S38" s="183"/>
      <c r="T38" s="183"/>
      <c r="U38" s="183"/>
      <c r="V38" s="183"/>
      <c r="W38" s="183"/>
      <c r="X38" s="183"/>
      <c r="Y38" s="184"/>
    </row>
    <row r="39" spans="2:25" ht="13.5">
      <c r="B39" s="51" t="s">
        <v>109</v>
      </c>
      <c r="C39" s="198"/>
      <c r="D39" s="198"/>
      <c r="E39" s="198"/>
      <c r="F39" s="199"/>
      <c r="G39" s="200"/>
      <c r="H39" s="200"/>
      <c r="I39" s="176"/>
      <c r="J39" s="176"/>
      <c r="K39" s="176"/>
      <c r="L39" s="176"/>
      <c r="M39" s="176"/>
      <c r="N39" s="176"/>
      <c r="O39" s="176"/>
      <c r="P39" s="176"/>
      <c r="Q39" s="176"/>
      <c r="R39" s="176"/>
      <c r="S39" s="176"/>
      <c r="T39" s="176"/>
      <c r="U39" s="176"/>
      <c r="V39" s="176"/>
      <c r="W39" s="176"/>
      <c r="X39" s="176"/>
      <c r="Y39" s="177"/>
    </row>
    <row r="40" spans="2:25" ht="13.5">
      <c r="B40" s="188"/>
      <c r="C40" s="186" t="s">
        <v>13</v>
      </c>
      <c r="D40" s="187"/>
      <c r="E40" s="187"/>
      <c r="F40" s="189"/>
      <c r="G40" s="194"/>
      <c r="H40" s="194"/>
      <c r="I40" s="192"/>
      <c r="J40" s="192"/>
      <c r="K40" s="192"/>
      <c r="L40" s="192"/>
      <c r="M40" s="192"/>
      <c r="N40" s="192"/>
      <c r="O40" s="192"/>
      <c r="P40" s="192"/>
      <c r="Q40" s="192"/>
      <c r="R40" s="192"/>
      <c r="S40" s="192"/>
      <c r="T40" s="192"/>
      <c r="U40" s="192"/>
      <c r="V40" s="192"/>
      <c r="W40" s="192"/>
      <c r="X40" s="192"/>
      <c r="Y40" s="193"/>
    </row>
    <row r="41" spans="2:25" ht="13.5">
      <c r="B41" s="188"/>
      <c r="C41" s="123" t="s">
        <v>145</v>
      </c>
      <c r="D41" s="187"/>
      <c r="E41" s="187"/>
      <c r="F41" s="189"/>
      <c r="G41" s="194"/>
      <c r="H41" s="194"/>
      <c r="I41" s="192"/>
      <c r="J41" s="192"/>
      <c r="K41" s="192"/>
      <c r="L41" s="192"/>
      <c r="M41" s="192"/>
      <c r="N41" s="192"/>
      <c r="O41" s="192"/>
      <c r="P41" s="192"/>
      <c r="Q41" s="192"/>
      <c r="R41" s="192"/>
      <c r="S41" s="192"/>
      <c r="T41" s="192"/>
      <c r="U41" s="192"/>
      <c r="V41" s="192"/>
      <c r="W41" s="192"/>
      <c r="X41" s="192"/>
      <c r="Y41" s="193"/>
    </row>
    <row r="42" spans="2:25" ht="13.5">
      <c r="B42" s="188"/>
      <c r="C42" s="195"/>
      <c r="D42" s="186" t="s">
        <v>143</v>
      </c>
      <c r="E42" s="187"/>
      <c r="F42" s="189"/>
      <c r="G42" s="194"/>
      <c r="H42" s="194"/>
      <c r="I42" s="192"/>
      <c r="J42" s="192"/>
      <c r="K42" s="192"/>
      <c r="L42" s="192"/>
      <c r="M42" s="192"/>
      <c r="N42" s="192"/>
      <c r="O42" s="192"/>
      <c r="P42" s="192"/>
      <c r="Q42" s="192"/>
      <c r="R42" s="192"/>
      <c r="S42" s="192"/>
      <c r="T42" s="192"/>
      <c r="U42" s="192"/>
      <c r="V42" s="192"/>
      <c r="W42" s="192"/>
      <c r="X42" s="192"/>
      <c r="Y42" s="193"/>
    </row>
    <row r="43" spans="2:25" ht="13.5">
      <c r="B43" s="188"/>
      <c r="C43" s="196"/>
      <c r="D43" s="186" t="s">
        <v>144</v>
      </c>
      <c r="E43" s="187"/>
      <c r="F43" s="189"/>
      <c r="G43" s="194"/>
      <c r="H43" s="194"/>
      <c r="I43" s="192"/>
      <c r="J43" s="192"/>
      <c r="K43" s="192"/>
      <c r="L43" s="192"/>
      <c r="M43" s="192"/>
      <c r="N43" s="192"/>
      <c r="O43" s="192"/>
      <c r="P43" s="192"/>
      <c r="Q43" s="192"/>
      <c r="R43" s="192"/>
      <c r="S43" s="192"/>
      <c r="T43" s="192"/>
      <c r="U43" s="192"/>
      <c r="V43" s="192"/>
      <c r="W43" s="192"/>
      <c r="X43" s="192"/>
      <c r="Y43" s="193"/>
    </row>
    <row r="44" spans="2:25" ht="13.5">
      <c r="B44" s="188"/>
      <c r="C44" s="186" t="s">
        <v>618</v>
      </c>
      <c r="D44" s="187"/>
      <c r="E44" s="187"/>
      <c r="F44" s="189"/>
      <c r="G44" s="374"/>
      <c r="H44" s="374"/>
      <c r="I44" s="192"/>
      <c r="J44" s="379"/>
      <c r="K44" s="379"/>
      <c r="L44" s="379"/>
      <c r="M44" s="379"/>
      <c r="N44" s="379"/>
      <c r="O44" s="379"/>
      <c r="P44" s="379"/>
      <c r="Q44" s="379"/>
      <c r="R44" s="379"/>
      <c r="S44" s="379"/>
      <c r="T44" s="379"/>
      <c r="U44" s="379"/>
      <c r="V44" s="379"/>
      <c r="W44" s="379"/>
      <c r="X44" s="379"/>
      <c r="Y44" s="193"/>
    </row>
    <row r="45" spans="2:25" ht="13.5">
      <c r="B45" s="188"/>
      <c r="C45" s="186" t="s">
        <v>619</v>
      </c>
      <c r="D45" s="187"/>
      <c r="E45" s="187"/>
      <c r="F45" s="189"/>
      <c r="G45" s="374"/>
      <c r="H45" s="374"/>
      <c r="I45" s="192"/>
      <c r="J45" s="192"/>
      <c r="K45" s="192"/>
      <c r="L45" s="192"/>
      <c r="M45" s="192"/>
      <c r="N45" s="192"/>
      <c r="O45" s="192"/>
      <c r="P45" s="192"/>
      <c r="Q45" s="192"/>
      <c r="R45" s="192"/>
      <c r="S45" s="192"/>
      <c r="T45" s="192"/>
      <c r="U45" s="192"/>
      <c r="V45" s="192"/>
      <c r="W45" s="192"/>
      <c r="X45" s="192"/>
      <c r="Y45" s="193"/>
    </row>
    <row r="46" spans="2:25" ht="13.5">
      <c r="B46" s="188"/>
      <c r="C46" s="186" t="s">
        <v>620</v>
      </c>
      <c r="D46" s="187"/>
      <c r="E46" s="187"/>
      <c r="F46" s="189"/>
      <c r="G46" s="374"/>
      <c r="H46" s="374"/>
      <c r="I46" s="192"/>
      <c r="J46" s="192"/>
      <c r="K46" s="192"/>
      <c r="L46" s="192"/>
      <c r="M46" s="192"/>
      <c r="N46" s="192"/>
      <c r="O46" s="192"/>
      <c r="P46" s="192"/>
      <c r="Q46" s="192"/>
      <c r="R46" s="192"/>
      <c r="S46" s="192"/>
      <c r="T46" s="192"/>
      <c r="U46" s="192"/>
      <c r="V46" s="192"/>
      <c r="W46" s="192"/>
      <c r="X46" s="192"/>
      <c r="Y46" s="193"/>
    </row>
    <row r="47" spans="2:25" ht="13.5">
      <c r="B47" s="188"/>
      <c r="C47" s="186" t="s">
        <v>621</v>
      </c>
      <c r="D47" s="187"/>
      <c r="E47" s="187"/>
      <c r="F47" s="189"/>
      <c r="G47" s="374"/>
      <c r="H47" s="194"/>
      <c r="I47" s="192"/>
      <c r="J47" s="379"/>
      <c r="K47" s="379"/>
      <c r="L47" s="379"/>
      <c r="M47" s="379"/>
      <c r="N47" s="379"/>
      <c r="O47" s="379"/>
      <c r="P47" s="379"/>
      <c r="Q47" s="379"/>
      <c r="R47" s="379"/>
      <c r="S47" s="379"/>
      <c r="T47" s="379"/>
      <c r="U47" s="379"/>
      <c r="V47" s="379"/>
      <c r="W47" s="379"/>
      <c r="X47" s="379"/>
      <c r="Y47" s="193"/>
    </row>
    <row r="48" spans="2:25" ht="13.5">
      <c r="B48" s="188"/>
      <c r="C48" s="186" t="s">
        <v>622</v>
      </c>
      <c r="D48" s="187"/>
      <c r="E48" s="187"/>
      <c r="F48" s="189"/>
      <c r="G48" s="374"/>
      <c r="H48" s="374"/>
      <c r="I48" s="192"/>
      <c r="J48" s="379"/>
      <c r="K48" s="379"/>
      <c r="L48" s="379"/>
      <c r="M48" s="379"/>
      <c r="N48" s="379"/>
      <c r="O48" s="379"/>
      <c r="P48" s="379"/>
      <c r="Q48" s="379"/>
      <c r="R48" s="379"/>
      <c r="S48" s="379"/>
      <c r="T48" s="379"/>
      <c r="U48" s="379"/>
      <c r="V48" s="379"/>
      <c r="W48" s="379"/>
      <c r="X48" s="379"/>
      <c r="Y48" s="193"/>
    </row>
    <row r="49" spans="2:25" ht="13.5">
      <c r="B49" s="188"/>
      <c r="C49" s="186" t="s">
        <v>623</v>
      </c>
      <c r="D49" s="187"/>
      <c r="E49" s="187"/>
      <c r="F49" s="189"/>
      <c r="G49" s="374"/>
      <c r="H49" s="374"/>
      <c r="I49" s="192"/>
      <c r="J49" s="192"/>
      <c r="K49" s="192"/>
      <c r="L49" s="192"/>
      <c r="M49" s="192"/>
      <c r="N49" s="192"/>
      <c r="O49" s="192"/>
      <c r="P49" s="192"/>
      <c r="Q49" s="192"/>
      <c r="R49" s="192"/>
      <c r="S49" s="192"/>
      <c r="T49" s="192"/>
      <c r="U49" s="192"/>
      <c r="V49" s="192"/>
      <c r="W49" s="192"/>
      <c r="X49" s="192"/>
      <c r="Y49" s="193"/>
    </row>
    <row r="50" spans="2:25" ht="13.5">
      <c r="B50" s="188"/>
      <c r="C50" s="186" t="s">
        <v>66</v>
      </c>
      <c r="D50" s="187"/>
      <c r="E50" s="187"/>
      <c r="F50" s="189"/>
      <c r="G50" s="201"/>
      <c r="H50" s="194"/>
      <c r="I50" s="192"/>
      <c r="J50" s="192"/>
      <c r="K50" s="192"/>
      <c r="L50" s="192"/>
      <c r="M50" s="192"/>
      <c r="N50" s="192"/>
      <c r="O50" s="192"/>
      <c r="P50" s="192"/>
      <c r="Q50" s="192"/>
      <c r="R50" s="192"/>
      <c r="S50" s="192"/>
      <c r="T50" s="192"/>
      <c r="U50" s="192"/>
      <c r="V50" s="192"/>
      <c r="W50" s="192"/>
      <c r="X50" s="192"/>
      <c r="Y50" s="193"/>
    </row>
    <row r="51" spans="2:25" ht="13.5">
      <c r="B51" s="188"/>
      <c r="C51" s="186" t="s">
        <v>67</v>
      </c>
      <c r="D51" s="187"/>
      <c r="E51" s="187"/>
      <c r="F51" s="189"/>
      <c r="G51" s="201"/>
      <c r="H51" s="194"/>
      <c r="I51" s="192"/>
      <c r="J51" s="192"/>
      <c r="K51" s="192"/>
      <c r="L51" s="192"/>
      <c r="M51" s="192"/>
      <c r="N51" s="192"/>
      <c r="O51" s="192"/>
      <c r="P51" s="192"/>
      <c r="Q51" s="192"/>
      <c r="R51" s="192"/>
      <c r="S51" s="192"/>
      <c r="T51" s="192"/>
      <c r="U51" s="192"/>
      <c r="V51" s="192"/>
      <c r="W51" s="192"/>
      <c r="X51" s="192"/>
      <c r="Y51" s="193"/>
    </row>
    <row r="52" spans="2:25" ht="13.5">
      <c r="B52" s="188"/>
      <c r="C52" s="185" t="s">
        <v>12</v>
      </c>
      <c r="F52" s="173"/>
      <c r="G52" s="174"/>
      <c r="H52" s="174"/>
      <c r="I52" s="175"/>
      <c r="J52" s="175"/>
      <c r="K52" s="175"/>
      <c r="L52" s="175"/>
      <c r="M52" s="175"/>
      <c r="N52" s="175"/>
      <c r="O52" s="175"/>
      <c r="P52" s="175"/>
      <c r="Q52" s="175"/>
      <c r="R52" s="175"/>
      <c r="S52" s="175"/>
      <c r="T52" s="175"/>
      <c r="U52" s="175"/>
      <c r="V52" s="175"/>
      <c r="W52" s="175"/>
      <c r="X52" s="175"/>
      <c r="Y52" s="178"/>
    </row>
    <row r="53" spans="2:25" ht="14.25" thickBot="1">
      <c r="B53" s="202"/>
      <c r="C53" s="203"/>
      <c r="D53" s="204"/>
      <c r="E53" s="205"/>
      <c r="F53" s="206"/>
      <c r="G53" s="207"/>
      <c r="H53" s="207"/>
      <c r="I53" s="208"/>
      <c r="J53" s="208"/>
      <c r="K53" s="208"/>
      <c r="L53" s="208"/>
      <c r="M53" s="208"/>
      <c r="N53" s="208"/>
      <c r="O53" s="208"/>
      <c r="P53" s="208"/>
      <c r="Q53" s="208"/>
      <c r="R53" s="208"/>
      <c r="S53" s="208"/>
      <c r="T53" s="208"/>
      <c r="U53" s="208"/>
      <c r="V53" s="208"/>
      <c r="W53" s="208"/>
      <c r="X53" s="208"/>
      <c r="Y53" s="209"/>
    </row>
    <row r="54" spans="2:25" ht="14.25" thickBot="1">
      <c r="B54" s="210" t="s">
        <v>129</v>
      </c>
      <c r="C54" s="211"/>
      <c r="D54" s="211"/>
      <c r="E54" s="211"/>
      <c r="F54" s="212"/>
      <c r="G54" s="213"/>
      <c r="H54" s="213"/>
      <c r="I54" s="214"/>
      <c r="J54" s="214"/>
      <c r="K54" s="214"/>
      <c r="L54" s="214"/>
      <c r="M54" s="214"/>
      <c r="N54" s="214"/>
      <c r="O54" s="214"/>
      <c r="P54" s="214"/>
      <c r="Q54" s="214"/>
      <c r="R54" s="214"/>
      <c r="S54" s="214"/>
      <c r="T54" s="214"/>
      <c r="U54" s="214"/>
      <c r="V54" s="214"/>
      <c r="W54" s="214"/>
      <c r="X54" s="214"/>
      <c r="Y54" s="215"/>
    </row>
    <row r="55" spans="2:25" ht="15" thickBot="1" thickTop="1">
      <c r="B55" s="216" t="s">
        <v>110</v>
      </c>
      <c r="C55" s="217"/>
      <c r="D55" s="217"/>
      <c r="E55" s="217"/>
      <c r="F55" s="218"/>
      <c r="G55" s="219"/>
      <c r="H55" s="219"/>
      <c r="I55" s="220"/>
      <c r="J55" s="220"/>
      <c r="K55" s="220"/>
      <c r="L55" s="220"/>
      <c r="M55" s="220"/>
      <c r="N55" s="220"/>
      <c r="O55" s="220"/>
      <c r="P55" s="220"/>
      <c r="Q55" s="220"/>
      <c r="R55" s="220"/>
      <c r="S55" s="220"/>
      <c r="T55" s="220"/>
      <c r="U55" s="220"/>
      <c r="V55" s="220"/>
      <c r="W55" s="220"/>
      <c r="X55" s="220"/>
      <c r="Y55" s="221"/>
    </row>
    <row r="56" spans="2:25" ht="14.25" thickBot="1">
      <c r="B56" s="226"/>
      <c r="C56" s="227"/>
      <c r="D56" s="226"/>
      <c r="E56" s="226"/>
      <c r="F56" s="226"/>
      <c r="G56" s="228"/>
      <c r="H56" s="228"/>
      <c r="I56" s="228"/>
      <c r="J56" s="228"/>
      <c r="K56" s="228"/>
      <c r="L56" s="228"/>
      <c r="M56" s="228"/>
      <c r="N56" s="228"/>
      <c r="O56" s="228"/>
      <c r="P56" s="228"/>
      <c r="Q56" s="228"/>
      <c r="R56" s="228"/>
      <c r="S56" s="228"/>
      <c r="T56" s="228"/>
      <c r="U56" s="228"/>
      <c r="V56" s="228"/>
      <c r="W56" s="228"/>
      <c r="X56" s="228"/>
      <c r="Y56" s="228"/>
    </row>
    <row r="57" spans="2:25" ht="13.5">
      <c r="B57" s="448" t="s">
        <v>14</v>
      </c>
      <c r="C57" s="449"/>
      <c r="D57" s="449"/>
      <c r="E57" s="449"/>
      <c r="F57" s="450"/>
      <c r="G57" s="451" t="str">
        <f aca="true" t="shared" si="3" ref="G57:X57">G5</f>
        <v>令和４年度</v>
      </c>
      <c r="H57" s="451" t="str">
        <f t="shared" si="3"/>
        <v>令和５年度</v>
      </c>
      <c r="I57" s="451" t="str">
        <f t="shared" si="3"/>
        <v>令和６年度</v>
      </c>
      <c r="J57" s="451" t="str">
        <f t="shared" si="3"/>
        <v>令和７年度</v>
      </c>
      <c r="K57" s="451" t="str">
        <f t="shared" si="3"/>
        <v>令和８年度</v>
      </c>
      <c r="L57" s="451" t="str">
        <f t="shared" si="3"/>
        <v>令和９年度</v>
      </c>
      <c r="M57" s="451" t="str">
        <f t="shared" si="3"/>
        <v>令和１０年度</v>
      </c>
      <c r="N57" s="451" t="str">
        <f t="shared" si="3"/>
        <v>令和１１年度</v>
      </c>
      <c r="O57" s="451" t="str">
        <f t="shared" si="3"/>
        <v>令和１２年度</v>
      </c>
      <c r="P57" s="451" t="str">
        <f t="shared" si="3"/>
        <v>令和１３年度</v>
      </c>
      <c r="Q57" s="451" t="str">
        <f t="shared" si="3"/>
        <v>令和１４年度</v>
      </c>
      <c r="R57" s="451" t="str">
        <f t="shared" si="3"/>
        <v>令和１５年度</v>
      </c>
      <c r="S57" s="451" t="str">
        <f t="shared" si="3"/>
        <v>令和１６年度</v>
      </c>
      <c r="T57" s="451" t="str">
        <f t="shared" si="3"/>
        <v>令和１７年度</v>
      </c>
      <c r="U57" s="451" t="str">
        <f t="shared" si="3"/>
        <v>令和１８年度</v>
      </c>
      <c r="V57" s="451" t="str">
        <f t="shared" si="3"/>
        <v>令和１９年度</v>
      </c>
      <c r="W57" s="451" t="str">
        <f t="shared" si="3"/>
        <v>令和２０年度</v>
      </c>
      <c r="X57" s="451" t="str">
        <f t="shared" si="3"/>
        <v>令和２１年度</v>
      </c>
      <c r="Y57" s="452" t="s">
        <v>6</v>
      </c>
    </row>
    <row r="58" spans="2:25" ht="13.5">
      <c r="B58" s="229" t="s">
        <v>29</v>
      </c>
      <c r="C58" s="230"/>
      <c r="D58" s="230"/>
      <c r="E58" s="230"/>
      <c r="F58" s="231"/>
      <c r="G58" s="232"/>
      <c r="H58" s="232"/>
      <c r="I58" s="233"/>
      <c r="J58" s="233"/>
      <c r="K58" s="233"/>
      <c r="L58" s="233"/>
      <c r="M58" s="233"/>
      <c r="N58" s="233"/>
      <c r="O58" s="233"/>
      <c r="P58" s="233"/>
      <c r="Q58" s="234"/>
      <c r="R58" s="233"/>
      <c r="S58" s="233"/>
      <c r="T58" s="233"/>
      <c r="U58" s="233"/>
      <c r="V58" s="233"/>
      <c r="W58" s="233"/>
      <c r="X58" s="233"/>
      <c r="Y58" s="235"/>
    </row>
    <row r="59" spans="2:25" ht="13.5">
      <c r="B59" s="236" t="s">
        <v>146</v>
      </c>
      <c r="C59" s="187"/>
      <c r="D59" s="187"/>
      <c r="E59" s="187"/>
      <c r="F59" s="189"/>
      <c r="G59" s="194"/>
      <c r="H59" s="194"/>
      <c r="I59" s="192"/>
      <c r="J59" s="192"/>
      <c r="K59" s="192"/>
      <c r="L59" s="192"/>
      <c r="M59" s="192"/>
      <c r="N59" s="192"/>
      <c r="O59" s="192"/>
      <c r="P59" s="192"/>
      <c r="Q59" s="237"/>
      <c r="R59" s="192"/>
      <c r="S59" s="192"/>
      <c r="T59" s="192"/>
      <c r="U59" s="192"/>
      <c r="V59" s="192"/>
      <c r="W59" s="192"/>
      <c r="X59" s="192"/>
      <c r="Y59" s="193"/>
    </row>
    <row r="60" spans="2:25" ht="13.5">
      <c r="B60" s="238"/>
      <c r="C60" s="187" t="s">
        <v>147</v>
      </c>
      <c r="D60" s="187"/>
      <c r="E60" s="187"/>
      <c r="F60" s="189"/>
      <c r="G60" s="194"/>
      <c r="H60" s="194"/>
      <c r="I60" s="192"/>
      <c r="J60" s="192"/>
      <c r="K60" s="192"/>
      <c r="L60" s="192"/>
      <c r="M60" s="192"/>
      <c r="N60" s="192"/>
      <c r="O60" s="192"/>
      <c r="P60" s="192"/>
      <c r="Q60" s="237"/>
      <c r="R60" s="192"/>
      <c r="S60" s="192"/>
      <c r="T60" s="192"/>
      <c r="U60" s="192"/>
      <c r="V60" s="192"/>
      <c r="W60" s="192"/>
      <c r="X60" s="192"/>
      <c r="Y60" s="193"/>
    </row>
    <row r="61" spans="2:25" ht="13.5">
      <c r="B61" s="239"/>
      <c r="C61" s="187" t="s">
        <v>148</v>
      </c>
      <c r="D61" s="187"/>
      <c r="E61" s="187"/>
      <c r="F61" s="189"/>
      <c r="G61" s="194"/>
      <c r="H61" s="194"/>
      <c r="I61" s="192"/>
      <c r="J61" s="192"/>
      <c r="K61" s="192"/>
      <c r="L61" s="192"/>
      <c r="M61" s="192"/>
      <c r="N61" s="192"/>
      <c r="O61" s="192"/>
      <c r="P61" s="192"/>
      <c r="Q61" s="237"/>
      <c r="R61" s="192"/>
      <c r="S61" s="192"/>
      <c r="T61" s="192"/>
      <c r="U61" s="192"/>
      <c r="V61" s="192"/>
      <c r="W61" s="192"/>
      <c r="X61" s="192"/>
      <c r="Y61" s="193"/>
    </row>
    <row r="62" spans="2:25" ht="13.5">
      <c r="B62" s="236" t="s">
        <v>149</v>
      </c>
      <c r="C62" s="187"/>
      <c r="D62" s="187"/>
      <c r="E62" s="187"/>
      <c r="F62" s="189"/>
      <c r="G62" s="194"/>
      <c r="H62" s="194"/>
      <c r="I62" s="192"/>
      <c r="J62" s="192"/>
      <c r="K62" s="192"/>
      <c r="L62" s="192"/>
      <c r="M62" s="192"/>
      <c r="N62" s="192"/>
      <c r="O62" s="192"/>
      <c r="P62" s="192"/>
      <c r="Q62" s="237"/>
      <c r="R62" s="192"/>
      <c r="S62" s="192"/>
      <c r="T62" s="192"/>
      <c r="U62" s="192"/>
      <c r="V62" s="192"/>
      <c r="W62" s="192"/>
      <c r="X62" s="192"/>
      <c r="Y62" s="193"/>
    </row>
    <row r="63" spans="2:25" ht="13.5">
      <c r="B63" s="238"/>
      <c r="C63" s="179" t="s">
        <v>150</v>
      </c>
      <c r="D63" s="179"/>
      <c r="E63" s="179"/>
      <c r="F63" s="180"/>
      <c r="G63" s="197"/>
      <c r="H63" s="197"/>
      <c r="I63" s="183"/>
      <c r="J63" s="183"/>
      <c r="K63" s="183"/>
      <c r="L63" s="183"/>
      <c r="M63" s="183"/>
      <c r="N63" s="183"/>
      <c r="O63" s="183"/>
      <c r="P63" s="183"/>
      <c r="Q63" s="124"/>
      <c r="R63" s="183"/>
      <c r="S63" s="183"/>
      <c r="T63" s="183"/>
      <c r="U63" s="183"/>
      <c r="V63" s="183"/>
      <c r="W63" s="183"/>
      <c r="X63" s="183"/>
      <c r="Y63" s="184"/>
    </row>
    <row r="64" spans="2:25" ht="13.5">
      <c r="B64" s="239"/>
      <c r="C64" s="179" t="s">
        <v>151</v>
      </c>
      <c r="D64" s="179"/>
      <c r="E64" s="179"/>
      <c r="F64" s="180"/>
      <c r="G64" s="197"/>
      <c r="H64" s="197"/>
      <c r="I64" s="183"/>
      <c r="J64" s="183"/>
      <c r="K64" s="183"/>
      <c r="L64" s="183"/>
      <c r="M64" s="183"/>
      <c r="N64" s="183"/>
      <c r="O64" s="183"/>
      <c r="P64" s="183"/>
      <c r="Q64" s="124"/>
      <c r="R64" s="183"/>
      <c r="S64" s="183"/>
      <c r="T64" s="183"/>
      <c r="U64" s="183"/>
      <c r="V64" s="183"/>
      <c r="W64" s="183"/>
      <c r="X64" s="183"/>
      <c r="Y64" s="184"/>
    </row>
    <row r="65" spans="2:25" ht="13.5">
      <c r="B65" s="236" t="s">
        <v>154</v>
      </c>
      <c r="C65" s="179"/>
      <c r="D65" s="179"/>
      <c r="E65" s="179"/>
      <c r="F65" s="180"/>
      <c r="G65" s="197"/>
      <c r="H65" s="197"/>
      <c r="I65" s="183"/>
      <c r="J65" s="183"/>
      <c r="K65" s="183"/>
      <c r="L65" s="183"/>
      <c r="M65" s="183"/>
      <c r="N65" s="183"/>
      <c r="O65" s="183"/>
      <c r="P65" s="183"/>
      <c r="Q65" s="124"/>
      <c r="R65" s="183"/>
      <c r="S65" s="183"/>
      <c r="T65" s="183"/>
      <c r="U65" s="183"/>
      <c r="V65" s="183"/>
      <c r="W65" s="183"/>
      <c r="X65" s="183"/>
      <c r="Y65" s="184"/>
    </row>
    <row r="66" spans="2:25" ht="13.5">
      <c r="B66" s="238"/>
      <c r="C66" s="179" t="s">
        <v>152</v>
      </c>
      <c r="D66" s="179"/>
      <c r="E66" s="179"/>
      <c r="F66" s="180"/>
      <c r="G66" s="197"/>
      <c r="H66" s="197"/>
      <c r="I66" s="183"/>
      <c r="J66" s="183"/>
      <c r="K66" s="183"/>
      <c r="L66" s="183"/>
      <c r="M66" s="183"/>
      <c r="N66" s="183"/>
      <c r="O66" s="183"/>
      <c r="P66" s="183"/>
      <c r="Q66" s="124"/>
      <c r="R66" s="183"/>
      <c r="S66" s="183"/>
      <c r="T66" s="183"/>
      <c r="U66" s="183"/>
      <c r="V66" s="183"/>
      <c r="W66" s="183"/>
      <c r="X66" s="183"/>
      <c r="Y66" s="184"/>
    </row>
    <row r="67" spans="2:25" ht="13.5">
      <c r="B67" s="239"/>
      <c r="C67" s="179" t="s">
        <v>153</v>
      </c>
      <c r="D67" s="179"/>
      <c r="E67" s="179"/>
      <c r="F67" s="180"/>
      <c r="G67" s="197"/>
      <c r="H67" s="197"/>
      <c r="I67" s="183"/>
      <c r="J67" s="183"/>
      <c r="K67" s="183"/>
      <c r="L67" s="183"/>
      <c r="M67" s="183"/>
      <c r="N67" s="183"/>
      <c r="O67" s="183"/>
      <c r="P67" s="183"/>
      <c r="Q67" s="124"/>
      <c r="R67" s="183"/>
      <c r="S67" s="183"/>
      <c r="T67" s="183"/>
      <c r="U67" s="183"/>
      <c r="V67" s="183"/>
      <c r="W67" s="183"/>
      <c r="X67" s="183"/>
      <c r="Y67" s="184"/>
    </row>
    <row r="68" spans="2:25" ht="14.25" thickBot="1">
      <c r="B68" s="240" t="s">
        <v>30</v>
      </c>
      <c r="C68" s="241"/>
      <c r="D68" s="241"/>
      <c r="E68" s="241"/>
      <c r="F68" s="242"/>
      <c r="G68" s="243"/>
      <c r="H68" s="243"/>
      <c r="I68" s="223"/>
      <c r="J68" s="223"/>
      <c r="K68" s="223"/>
      <c r="L68" s="223"/>
      <c r="M68" s="223"/>
      <c r="N68" s="223"/>
      <c r="O68" s="223"/>
      <c r="P68" s="223"/>
      <c r="Q68" s="224"/>
      <c r="R68" s="223"/>
      <c r="S68" s="223"/>
      <c r="T68" s="223"/>
      <c r="U68" s="223"/>
      <c r="V68" s="223"/>
      <c r="W68" s="223"/>
      <c r="X68" s="223"/>
      <c r="Y68" s="225"/>
    </row>
    <row r="69" spans="2:25" ht="13.5">
      <c r="B69" s="453" t="s">
        <v>31</v>
      </c>
      <c r="C69" s="454"/>
      <c r="D69" s="454"/>
      <c r="E69" s="454"/>
      <c r="F69" s="455"/>
      <c r="G69" s="451" t="s">
        <v>295</v>
      </c>
      <c r="H69" s="451" t="str">
        <f aca="true" t="shared" si="4" ref="H69:X69">H57</f>
        <v>令和５年度</v>
      </c>
      <c r="I69" s="451" t="str">
        <f t="shared" si="4"/>
        <v>令和６年度</v>
      </c>
      <c r="J69" s="451" t="str">
        <f t="shared" si="4"/>
        <v>令和７年度</v>
      </c>
      <c r="K69" s="451" t="str">
        <f t="shared" si="4"/>
        <v>令和８年度</v>
      </c>
      <c r="L69" s="451" t="str">
        <f t="shared" si="4"/>
        <v>令和９年度</v>
      </c>
      <c r="M69" s="451" t="str">
        <f t="shared" si="4"/>
        <v>令和１０年度</v>
      </c>
      <c r="N69" s="451" t="str">
        <f t="shared" si="4"/>
        <v>令和１１年度</v>
      </c>
      <c r="O69" s="451" t="str">
        <f t="shared" si="4"/>
        <v>令和１２年度</v>
      </c>
      <c r="P69" s="451" t="str">
        <f t="shared" si="4"/>
        <v>令和１３年度</v>
      </c>
      <c r="Q69" s="451" t="str">
        <f t="shared" si="4"/>
        <v>令和１４年度</v>
      </c>
      <c r="R69" s="451" t="str">
        <f t="shared" si="4"/>
        <v>令和１５年度</v>
      </c>
      <c r="S69" s="451" t="str">
        <f t="shared" si="4"/>
        <v>令和１６年度</v>
      </c>
      <c r="T69" s="451" t="str">
        <f t="shared" si="4"/>
        <v>令和１７年度</v>
      </c>
      <c r="U69" s="451" t="str">
        <f t="shared" si="4"/>
        <v>令和１８年度</v>
      </c>
      <c r="V69" s="451" t="str">
        <f t="shared" si="4"/>
        <v>令和１９年度</v>
      </c>
      <c r="W69" s="451" t="str">
        <f t="shared" si="4"/>
        <v>令和２０年度</v>
      </c>
      <c r="X69" s="451" t="str">
        <f t="shared" si="4"/>
        <v>令和２１年度</v>
      </c>
      <c r="Y69" s="456" t="s">
        <v>121</v>
      </c>
    </row>
    <row r="70" spans="2:25" ht="13.5">
      <c r="B70" s="244" t="s">
        <v>32</v>
      </c>
      <c r="C70" s="171"/>
      <c r="D70" s="171"/>
      <c r="E70" s="171"/>
      <c r="F70" s="173"/>
      <c r="G70" s="245"/>
      <c r="H70" s="246"/>
      <c r="I70" s="246"/>
      <c r="J70" s="246"/>
      <c r="K70" s="246"/>
      <c r="L70" s="246"/>
      <c r="M70" s="246"/>
      <c r="N70" s="246"/>
      <c r="O70" s="246"/>
      <c r="P70" s="246"/>
      <c r="Q70" s="246"/>
      <c r="R70" s="246"/>
      <c r="S70" s="246"/>
      <c r="T70" s="246"/>
      <c r="U70" s="246"/>
      <c r="V70" s="246"/>
      <c r="W70" s="246"/>
      <c r="X70" s="246"/>
      <c r="Y70" s="247"/>
    </row>
    <row r="71" spans="2:25" ht="13.5">
      <c r="B71" s="248" t="s">
        <v>182</v>
      </c>
      <c r="C71" s="187"/>
      <c r="D71" s="187"/>
      <c r="E71" s="187"/>
      <c r="F71" s="189"/>
      <c r="G71" s="201"/>
      <c r="H71" s="192"/>
      <c r="I71" s="192"/>
      <c r="J71" s="192"/>
      <c r="K71" s="192"/>
      <c r="L71" s="192"/>
      <c r="M71" s="192"/>
      <c r="N71" s="192"/>
      <c r="O71" s="192"/>
      <c r="P71" s="192"/>
      <c r="Q71" s="192"/>
      <c r="R71" s="192"/>
      <c r="S71" s="192"/>
      <c r="T71" s="192"/>
      <c r="U71" s="192"/>
      <c r="V71" s="192"/>
      <c r="W71" s="192"/>
      <c r="X71" s="192"/>
      <c r="Y71" s="249"/>
    </row>
    <row r="72" spans="2:25" ht="13.5">
      <c r="B72" s="188" t="s">
        <v>183</v>
      </c>
      <c r="C72" s="171"/>
      <c r="D72" s="171"/>
      <c r="E72" s="171"/>
      <c r="F72" s="173"/>
      <c r="G72" s="250"/>
      <c r="H72" s="251"/>
      <c r="I72" s="175"/>
      <c r="J72" s="175"/>
      <c r="K72" s="175"/>
      <c r="L72" s="175"/>
      <c r="M72" s="175"/>
      <c r="N72" s="175"/>
      <c r="O72" s="175"/>
      <c r="P72" s="175"/>
      <c r="Q72" s="175"/>
      <c r="R72" s="175"/>
      <c r="S72" s="175"/>
      <c r="T72" s="175"/>
      <c r="U72" s="175"/>
      <c r="V72" s="175"/>
      <c r="W72" s="175"/>
      <c r="X72" s="175"/>
      <c r="Y72" s="249"/>
    </row>
    <row r="73" spans="2:25" ht="14.25" thickBot="1">
      <c r="B73" s="240" t="s">
        <v>184</v>
      </c>
      <c r="C73" s="241"/>
      <c r="D73" s="241"/>
      <c r="E73" s="241"/>
      <c r="F73" s="242"/>
      <c r="G73" s="222"/>
      <c r="H73" s="251"/>
      <c r="I73" s="223"/>
      <c r="J73" s="223"/>
      <c r="K73" s="223"/>
      <c r="L73" s="223"/>
      <c r="M73" s="223"/>
      <c r="N73" s="223"/>
      <c r="O73" s="223"/>
      <c r="P73" s="223"/>
      <c r="Q73" s="223"/>
      <c r="R73" s="223"/>
      <c r="S73" s="223"/>
      <c r="T73" s="223"/>
      <c r="U73" s="223"/>
      <c r="V73" s="223"/>
      <c r="W73" s="223"/>
      <c r="X73" s="223"/>
      <c r="Y73" s="252"/>
    </row>
    <row r="74" spans="2:25" ht="13.5">
      <c r="B74" s="198"/>
      <c r="C74" s="198"/>
      <c r="D74" s="198"/>
      <c r="E74" s="198"/>
      <c r="F74" s="171"/>
      <c r="G74" s="253"/>
      <c r="H74" s="253"/>
      <c r="I74" s="253"/>
      <c r="J74" s="253"/>
      <c r="K74" s="253"/>
      <c r="L74" s="253"/>
      <c r="M74" s="253"/>
      <c r="N74" s="253"/>
      <c r="O74" s="253"/>
      <c r="P74" s="253"/>
      <c r="Q74" s="253"/>
      <c r="R74" s="253"/>
      <c r="S74" s="253"/>
      <c r="T74" s="253"/>
      <c r="U74" s="253"/>
      <c r="V74" s="253"/>
      <c r="W74" s="253"/>
      <c r="X74" s="253"/>
      <c r="Y74" s="198"/>
    </row>
    <row r="75" spans="2:49" ht="14.25" customHeight="1">
      <c r="B75" s="748" t="s">
        <v>93</v>
      </c>
      <c r="C75" s="748"/>
      <c r="D75" s="748"/>
      <c r="E75" s="748"/>
      <c r="F75" s="748"/>
      <c r="G75" s="748"/>
      <c r="H75" s="748"/>
      <c r="J75" s="165"/>
      <c r="K75" s="165"/>
      <c r="L75" s="165"/>
      <c r="M75" s="165"/>
      <c r="N75" s="59" t="s">
        <v>53</v>
      </c>
      <c r="O75" s="165"/>
      <c r="P75" s="172"/>
      <c r="Q75" s="172"/>
      <c r="R75" s="172"/>
      <c r="S75" s="172"/>
      <c r="T75" s="172"/>
      <c r="U75" s="172"/>
      <c r="V75" s="172"/>
      <c r="W75" s="172"/>
      <c r="X75" s="172"/>
      <c r="Y75" s="171"/>
      <c r="Z75" s="171"/>
      <c r="AA75" s="171"/>
      <c r="AB75" s="171"/>
      <c r="AC75" s="171"/>
      <c r="AD75" s="171"/>
      <c r="AE75" s="171"/>
      <c r="AF75" s="171"/>
      <c r="AG75" s="171"/>
      <c r="AH75" s="171"/>
      <c r="AI75" s="171"/>
      <c r="AJ75" s="171"/>
      <c r="AK75" s="171"/>
      <c r="AL75" s="171"/>
      <c r="AM75" s="171"/>
      <c r="AN75" s="171"/>
      <c r="AO75" s="171"/>
      <c r="AP75" s="171"/>
      <c r="AQ75" s="171"/>
      <c r="AR75" s="171"/>
      <c r="AS75" s="171"/>
      <c r="AT75" s="171"/>
      <c r="AU75" s="171"/>
      <c r="AV75" s="171"/>
      <c r="AW75" s="171"/>
    </row>
    <row r="76" spans="2:49" ht="14.25" customHeight="1">
      <c r="B76" s="401" t="s">
        <v>231</v>
      </c>
      <c r="C76" s="50" t="s">
        <v>554</v>
      </c>
      <c r="D76" s="58"/>
      <c r="E76" s="58"/>
      <c r="F76" s="58"/>
      <c r="G76" s="58"/>
      <c r="H76" s="58"/>
      <c r="J76" s="165"/>
      <c r="K76" s="165"/>
      <c r="L76" s="165"/>
      <c r="M76" s="165"/>
      <c r="N76" s="59" t="s">
        <v>178</v>
      </c>
      <c r="O76" s="61"/>
      <c r="P76" s="62"/>
      <c r="Q76" s="62"/>
      <c r="R76" s="62"/>
      <c r="S76" s="62"/>
      <c r="T76" s="172"/>
      <c r="U76" s="172"/>
      <c r="V76" s="172"/>
      <c r="W76" s="172"/>
      <c r="X76" s="172"/>
      <c r="Y76" s="171"/>
      <c r="Z76" s="171"/>
      <c r="AA76" s="171"/>
      <c r="AB76" s="171"/>
      <c r="AC76" s="171"/>
      <c r="AD76" s="171"/>
      <c r="AE76" s="171"/>
      <c r="AF76" s="171"/>
      <c r="AG76" s="171"/>
      <c r="AH76" s="171"/>
      <c r="AI76" s="171"/>
      <c r="AJ76" s="171"/>
      <c r="AK76" s="171"/>
      <c r="AL76" s="171"/>
      <c r="AM76" s="171"/>
      <c r="AN76" s="171"/>
      <c r="AO76" s="171"/>
      <c r="AP76" s="171"/>
      <c r="AQ76" s="171"/>
      <c r="AR76" s="171"/>
      <c r="AS76" s="171"/>
      <c r="AT76" s="171"/>
      <c r="AU76" s="171"/>
      <c r="AV76" s="171"/>
      <c r="AW76" s="171"/>
    </row>
    <row r="77" spans="2:49" ht="14.25" customHeight="1">
      <c r="B77" s="401" t="s">
        <v>232</v>
      </c>
      <c r="C77" s="50" t="s">
        <v>166</v>
      </c>
      <c r="D77" s="47"/>
      <c r="E77" s="47"/>
      <c r="G77" s="50"/>
      <c r="H77" s="50"/>
      <c r="J77" s="60"/>
      <c r="K77" s="165"/>
      <c r="L77" s="165"/>
      <c r="M77" s="165"/>
      <c r="N77" s="63" t="s">
        <v>186</v>
      </c>
      <c r="O77" s="61"/>
      <c r="P77" s="62"/>
      <c r="Q77" s="62"/>
      <c r="R77" s="62"/>
      <c r="S77" s="62"/>
      <c r="T77" s="172"/>
      <c r="U77" s="172"/>
      <c r="V77" s="172"/>
      <c r="W77" s="172"/>
      <c r="X77" s="172"/>
      <c r="Y77" s="171"/>
      <c r="Z77" s="171"/>
      <c r="AA77" s="171"/>
      <c r="AB77" s="171"/>
      <c r="AC77" s="171"/>
      <c r="AD77" s="171"/>
      <c r="AE77" s="171"/>
      <c r="AF77" s="171"/>
      <c r="AG77" s="171"/>
      <c r="AH77" s="171"/>
      <c r="AI77" s="171"/>
      <c r="AJ77" s="171"/>
      <c r="AK77" s="171"/>
      <c r="AL77" s="171"/>
      <c r="AM77" s="171"/>
      <c r="AN77" s="171"/>
      <c r="AO77" s="171"/>
      <c r="AP77" s="171"/>
      <c r="AQ77" s="171"/>
      <c r="AR77" s="171"/>
      <c r="AS77" s="171"/>
      <c r="AT77" s="171"/>
      <c r="AU77" s="171"/>
      <c r="AV77" s="171"/>
      <c r="AW77" s="171"/>
    </row>
    <row r="78" spans="2:49" ht="13.5">
      <c r="B78" s="401" t="s">
        <v>233</v>
      </c>
      <c r="C78" s="50" t="s">
        <v>130</v>
      </c>
      <c r="D78" s="47"/>
      <c r="E78" s="47"/>
      <c r="G78" s="50"/>
      <c r="H78" s="50"/>
      <c r="J78" s="60"/>
      <c r="K78" s="165"/>
      <c r="L78" s="165"/>
      <c r="M78" s="165" t="s">
        <v>185</v>
      </c>
      <c r="N78" s="47"/>
      <c r="O78" s="47" t="s">
        <v>131</v>
      </c>
      <c r="P78" s="62"/>
      <c r="Q78" s="62"/>
      <c r="R78" s="62"/>
      <c r="S78" s="62"/>
      <c r="T78" s="172"/>
      <c r="U78" s="172"/>
      <c r="V78" s="172"/>
      <c r="W78" s="172"/>
      <c r="X78" s="172"/>
      <c r="Y78" s="171"/>
      <c r="Z78" s="171"/>
      <c r="AA78" s="171"/>
      <c r="AB78" s="171"/>
      <c r="AC78" s="171"/>
      <c r="AD78" s="171"/>
      <c r="AE78" s="171"/>
      <c r="AF78" s="171"/>
      <c r="AG78" s="171"/>
      <c r="AH78" s="171"/>
      <c r="AI78" s="171"/>
      <c r="AJ78" s="171"/>
      <c r="AK78" s="171"/>
      <c r="AL78" s="171"/>
      <c r="AM78" s="171"/>
      <c r="AN78" s="171"/>
      <c r="AO78" s="171"/>
      <c r="AP78" s="171"/>
      <c r="AQ78" s="171"/>
      <c r="AR78" s="171"/>
      <c r="AS78" s="171"/>
      <c r="AT78" s="171"/>
      <c r="AU78" s="171"/>
      <c r="AV78" s="171"/>
      <c r="AW78" s="171"/>
    </row>
    <row r="79" spans="3:19" ht="13.5">
      <c r="C79" s="50" t="s">
        <v>167</v>
      </c>
      <c r="G79" s="50"/>
      <c r="H79" s="50"/>
      <c r="J79" s="60"/>
      <c r="K79" s="172"/>
      <c r="L79" s="172"/>
      <c r="M79" s="172"/>
      <c r="N79" s="59" t="s">
        <v>179</v>
      </c>
      <c r="O79" s="47"/>
      <c r="P79" s="47"/>
      <c r="Q79" s="47"/>
      <c r="R79" s="47"/>
      <c r="S79" s="47"/>
    </row>
    <row r="80" spans="2:19" ht="13.5">
      <c r="B80" s="401" t="s">
        <v>234</v>
      </c>
      <c r="C80" s="50" t="s">
        <v>175</v>
      </c>
      <c r="D80" s="47"/>
      <c r="E80" s="47"/>
      <c r="G80" s="50"/>
      <c r="H80" s="50"/>
      <c r="J80" s="60"/>
      <c r="N80" s="59" t="s">
        <v>162</v>
      </c>
      <c r="O80" s="47"/>
      <c r="P80" s="47"/>
      <c r="Q80" s="47"/>
      <c r="R80" s="47"/>
      <c r="S80" s="47"/>
    </row>
    <row r="81" spans="2:19" ht="13.5">
      <c r="B81" s="401" t="s">
        <v>235</v>
      </c>
      <c r="C81" s="47" t="s">
        <v>180</v>
      </c>
      <c r="D81" s="50"/>
      <c r="E81" s="47"/>
      <c r="G81" s="50"/>
      <c r="H81" s="50"/>
      <c r="J81" s="60"/>
      <c r="N81" s="47" t="s">
        <v>181</v>
      </c>
      <c r="O81" s="47"/>
      <c r="P81" s="47"/>
      <c r="Q81" s="47"/>
      <c r="R81" s="47"/>
      <c r="S81" s="47"/>
    </row>
    <row r="82" spans="2:19" ht="13.5">
      <c r="B82" s="401" t="s">
        <v>236</v>
      </c>
      <c r="C82" s="590" t="s">
        <v>562</v>
      </c>
      <c r="D82" s="47"/>
      <c r="E82" s="47"/>
      <c r="G82" s="50"/>
      <c r="H82" s="50"/>
      <c r="N82" s="47" t="s">
        <v>132</v>
      </c>
      <c r="P82" s="47"/>
      <c r="Q82" s="47"/>
      <c r="R82" s="47"/>
      <c r="S82" s="47"/>
    </row>
    <row r="83" spans="2:19" ht="13.5">
      <c r="B83" s="401" t="s">
        <v>238</v>
      </c>
      <c r="C83" s="50" t="s">
        <v>126</v>
      </c>
      <c r="D83" s="47"/>
      <c r="E83" s="47"/>
      <c r="G83" s="50"/>
      <c r="H83" s="50"/>
      <c r="N83" s="59" t="s">
        <v>123</v>
      </c>
      <c r="O83" s="47"/>
      <c r="P83" s="47"/>
      <c r="Q83" s="47"/>
      <c r="R83" s="47"/>
      <c r="S83" s="47"/>
    </row>
    <row r="84" spans="3:19" ht="13.5">
      <c r="C84" s="50" t="s">
        <v>555</v>
      </c>
      <c r="D84" s="47"/>
      <c r="E84" s="47"/>
      <c r="G84" s="50"/>
      <c r="H84" s="50"/>
      <c r="N84" s="125" t="s">
        <v>155</v>
      </c>
      <c r="P84" s="47"/>
      <c r="Q84" s="47"/>
      <c r="R84" s="47"/>
      <c r="S84" s="47"/>
    </row>
    <row r="85" spans="2:19" ht="13.5">
      <c r="B85" s="401" t="s">
        <v>239</v>
      </c>
      <c r="C85" s="50" t="s">
        <v>0</v>
      </c>
      <c r="D85" s="47"/>
      <c r="E85" s="47"/>
      <c r="G85" s="50"/>
      <c r="H85" s="50"/>
      <c r="N85" s="59" t="s">
        <v>163</v>
      </c>
      <c r="O85" s="47"/>
      <c r="P85" s="47"/>
      <c r="Q85" s="47"/>
      <c r="R85" s="47"/>
      <c r="S85" s="47"/>
    </row>
    <row r="86" spans="3:19" ht="13.5">
      <c r="C86" s="50" t="s">
        <v>173</v>
      </c>
      <c r="D86" s="47"/>
      <c r="E86" s="47"/>
      <c r="G86" s="50"/>
      <c r="H86" s="50"/>
      <c r="N86" s="63" t="s">
        <v>122</v>
      </c>
      <c r="O86" s="61"/>
      <c r="P86" s="47"/>
      <c r="Q86" s="47"/>
      <c r="R86" s="47"/>
      <c r="S86" s="47"/>
    </row>
    <row r="87" spans="2:19" ht="13.5">
      <c r="B87" s="401" t="s">
        <v>240</v>
      </c>
      <c r="C87" s="50" t="s">
        <v>168</v>
      </c>
      <c r="D87" s="47"/>
      <c r="E87" s="47"/>
      <c r="G87" s="50"/>
      <c r="H87" s="50"/>
      <c r="N87" s="59" t="s">
        <v>124</v>
      </c>
      <c r="O87" s="47"/>
      <c r="P87" s="47"/>
      <c r="Q87" s="47"/>
      <c r="R87" s="47"/>
      <c r="S87" s="47"/>
    </row>
    <row r="88" spans="2:19" ht="13.5">
      <c r="B88" s="401" t="s">
        <v>241</v>
      </c>
      <c r="C88" s="50" t="s">
        <v>556</v>
      </c>
      <c r="D88" s="47"/>
      <c r="E88" s="47"/>
      <c r="G88" s="50"/>
      <c r="H88" s="50"/>
      <c r="N88" s="59" t="s">
        <v>164</v>
      </c>
      <c r="P88" s="47"/>
      <c r="Q88" s="47"/>
      <c r="R88" s="47"/>
      <c r="S88" s="47"/>
    </row>
    <row r="89" spans="3:19" ht="13.5">
      <c r="C89" s="50" t="s">
        <v>557</v>
      </c>
      <c r="D89" s="47"/>
      <c r="E89" s="47"/>
      <c r="G89" s="50"/>
      <c r="H89" s="50"/>
      <c r="N89" s="64" t="s">
        <v>165</v>
      </c>
      <c r="P89" s="47"/>
      <c r="Q89" s="47"/>
      <c r="R89" s="47"/>
      <c r="S89" s="47"/>
    </row>
    <row r="90" spans="3:19" ht="13.5">
      <c r="C90" s="50" t="s">
        <v>558</v>
      </c>
      <c r="D90" s="47"/>
      <c r="E90" s="47"/>
      <c r="G90" s="50"/>
      <c r="H90" s="50"/>
      <c r="N90" s="63" t="s">
        <v>125</v>
      </c>
      <c r="P90" s="47"/>
      <c r="Q90" s="47"/>
      <c r="R90" s="47"/>
      <c r="S90" s="47"/>
    </row>
    <row r="91" spans="2:14" ht="13.5">
      <c r="B91" s="401" t="s">
        <v>242</v>
      </c>
      <c r="C91" s="50" t="s">
        <v>169</v>
      </c>
      <c r="D91" s="47"/>
      <c r="E91" s="47"/>
      <c r="F91" s="50"/>
      <c r="G91" s="50"/>
      <c r="H91" s="50"/>
      <c r="N91" s="63"/>
    </row>
    <row r="92" spans="2:8" ht="13.5">
      <c r="B92" s="401" t="s">
        <v>243</v>
      </c>
      <c r="C92" s="50" t="s">
        <v>161</v>
      </c>
      <c r="D92" s="47"/>
      <c r="E92" s="50"/>
      <c r="F92" s="50"/>
      <c r="G92" s="50"/>
      <c r="H92" s="50"/>
    </row>
    <row r="93" spans="2:8" ht="13.5">
      <c r="B93" s="49"/>
      <c r="C93" s="50"/>
      <c r="D93" s="47"/>
      <c r="E93" s="50"/>
      <c r="F93" s="50"/>
      <c r="G93" s="50"/>
      <c r="H93" s="50"/>
    </row>
    <row r="94" spans="2:8" ht="13.5">
      <c r="B94" s="49"/>
      <c r="C94" s="50"/>
      <c r="D94" s="47"/>
      <c r="E94" s="50"/>
      <c r="F94" s="50"/>
      <c r="G94" s="50"/>
      <c r="H94" s="50"/>
    </row>
    <row r="95" spans="2:8" ht="13.5">
      <c r="B95" s="49"/>
      <c r="C95" s="50"/>
      <c r="D95" s="47"/>
      <c r="E95" s="50"/>
      <c r="F95" s="50"/>
      <c r="G95" s="50"/>
      <c r="H95" s="50"/>
    </row>
    <row r="96" spans="2:8" ht="13.5">
      <c r="B96" s="49"/>
      <c r="C96" s="50"/>
      <c r="D96" s="47"/>
      <c r="E96" s="50"/>
      <c r="F96" s="50"/>
      <c r="G96" s="50"/>
      <c r="H96" s="50"/>
    </row>
    <row r="97" spans="2:8" ht="13.5">
      <c r="B97" s="49"/>
      <c r="C97" s="50"/>
      <c r="D97" s="47"/>
      <c r="E97" s="50"/>
      <c r="F97" s="50"/>
      <c r="G97" s="50"/>
      <c r="H97" s="50"/>
    </row>
  </sheetData>
  <sheetProtection/>
  <mergeCells count="7">
    <mergeCell ref="Y4:Y5"/>
    <mergeCell ref="B75:H75"/>
    <mergeCell ref="B4:F4"/>
    <mergeCell ref="B5:F5"/>
    <mergeCell ref="B6:D7"/>
    <mergeCell ref="E6:F6"/>
    <mergeCell ref="E7:F7"/>
  </mergeCells>
  <printOptions/>
  <pageMargins left="0.37" right="0.26" top="0.59" bottom="0.33" header="0.512" footer="0.22"/>
  <pageSetup fitToHeight="1" fitToWidth="1" horizontalDpi="600" verticalDpi="600" orientation="landscape" paperSize="8" scale="68" r:id="rId1"/>
</worksheet>
</file>

<file path=xl/worksheets/sheet6.xml><?xml version="1.0" encoding="utf-8"?>
<worksheet xmlns="http://schemas.openxmlformats.org/spreadsheetml/2006/main" xmlns:r="http://schemas.openxmlformats.org/officeDocument/2006/relationships">
  <sheetPr>
    <pageSetUpPr fitToPage="1"/>
  </sheetPr>
  <dimension ref="A1:AW67"/>
  <sheetViews>
    <sheetView showGridLines="0" tabSelected="1" view="pageBreakPreview" zoomScale="85" zoomScaleSheetLayoutView="85" zoomScalePageLayoutView="0" workbookViewId="0" topLeftCell="A1">
      <selection activeCell="C57" sqref="C57"/>
    </sheetView>
  </sheetViews>
  <sheetFormatPr defaultColWidth="9.00390625" defaultRowHeight="13.5"/>
  <cols>
    <col min="1" max="1" width="2.375" style="152" customWidth="1"/>
    <col min="2" max="2" width="7.75390625" style="152" customWidth="1"/>
    <col min="3" max="4" width="4.375" style="152" customWidth="1"/>
    <col min="5" max="5" width="14.50390625" style="152" customWidth="1"/>
    <col min="6" max="6" width="32.125" style="152" customWidth="1"/>
    <col min="7" max="35" width="11.75390625" style="152" customWidth="1"/>
    <col min="36" max="16384" width="9.00390625" style="152" customWidth="1"/>
  </cols>
  <sheetData>
    <row r="1" spans="1:25" ht="14.25">
      <c r="A1" s="21"/>
      <c r="B1" s="152" t="s">
        <v>597</v>
      </c>
      <c r="E1" s="52"/>
      <c r="X1" s="166" t="s">
        <v>113</v>
      </c>
      <c r="Y1" s="167"/>
    </row>
    <row r="2" spans="1:25" ht="14.25">
      <c r="A2" s="21"/>
      <c r="E2" s="52"/>
      <c r="I2" s="415"/>
      <c r="J2" s="415"/>
      <c r="K2" s="415"/>
      <c r="L2" s="415"/>
      <c r="M2" s="415"/>
      <c r="N2" s="415"/>
      <c r="O2" s="415"/>
      <c r="P2" s="415"/>
      <c r="Q2" s="415"/>
      <c r="R2" s="415"/>
      <c r="S2" s="415"/>
      <c r="T2" s="415"/>
      <c r="U2" s="415"/>
      <c r="V2" s="415"/>
      <c r="W2" s="415"/>
      <c r="X2" s="415"/>
      <c r="Y2" s="415"/>
    </row>
    <row r="3" spans="1:25" s="54" customFormat="1" ht="17.25" customHeight="1" thickBot="1">
      <c r="A3" s="53"/>
      <c r="B3" s="53"/>
      <c r="I3" s="53"/>
      <c r="Q3" s="152"/>
      <c r="R3" s="152"/>
      <c r="S3" s="152"/>
      <c r="T3" s="152"/>
      <c r="U3" s="152"/>
      <c r="V3" s="152"/>
      <c r="W3" s="152"/>
      <c r="X3" s="152"/>
      <c r="Y3" s="170" t="s">
        <v>5</v>
      </c>
    </row>
    <row r="4" spans="2:25" ht="13.5" customHeight="1">
      <c r="B4" s="677" t="s">
        <v>92</v>
      </c>
      <c r="C4" s="678"/>
      <c r="D4" s="678"/>
      <c r="E4" s="678"/>
      <c r="F4" s="679"/>
      <c r="G4" s="55">
        <v>-2</v>
      </c>
      <c r="H4" s="55">
        <v>-1</v>
      </c>
      <c r="I4" s="55">
        <v>1</v>
      </c>
      <c r="J4" s="55">
        <v>2</v>
      </c>
      <c r="K4" s="55">
        <f aca="true" t="shared" si="0" ref="K4:V4">J4+1</f>
        <v>3</v>
      </c>
      <c r="L4" s="55">
        <f t="shared" si="0"/>
        <v>4</v>
      </c>
      <c r="M4" s="55">
        <f t="shared" si="0"/>
        <v>5</v>
      </c>
      <c r="N4" s="55">
        <f t="shared" si="0"/>
        <v>6</v>
      </c>
      <c r="O4" s="55">
        <f t="shared" si="0"/>
        <v>7</v>
      </c>
      <c r="P4" s="55">
        <f t="shared" si="0"/>
        <v>8</v>
      </c>
      <c r="Q4" s="55">
        <f t="shared" si="0"/>
        <v>9</v>
      </c>
      <c r="R4" s="55">
        <f t="shared" si="0"/>
        <v>10</v>
      </c>
      <c r="S4" s="55">
        <f t="shared" si="0"/>
        <v>11</v>
      </c>
      <c r="T4" s="55">
        <f t="shared" si="0"/>
        <v>12</v>
      </c>
      <c r="U4" s="55">
        <f t="shared" si="0"/>
        <v>13</v>
      </c>
      <c r="V4" s="55">
        <f t="shared" si="0"/>
        <v>14</v>
      </c>
      <c r="W4" s="55">
        <v>15</v>
      </c>
      <c r="X4" s="55">
        <v>16</v>
      </c>
      <c r="Y4" s="680" t="s">
        <v>6</v>
      </c>
    </row>
    <row r="5" spans="2:25" ht="13.5" customHeight="1" thickBot="1">
      <c r="B5" s="682" t="s">
        <v>16</v>
      </c>
      <c r="C5" s="683"/>
      <c r="D5" s="683"/>
      <c r="E5" s="683"/>
      <c r="F5" s="684"/>
      <c r="G5" s="56" t="s">
        <v>553</v>
      </c>
      <c r="H5" s="56" t="s">
        <v>332</v>
      </c>
      <c r="I5" s="56" t="s">
        <v>333</v>
      </c>
      <c r="J5" s="56" t="s">
        <v>334</v>
      </c>
      <c r="K5" s="56" t="s">
        <v>335</v>
      </c>
      <c r="L5" s="56" t="s">
        <v>336</v>
      </c>
      <c r="M5" s="56" t="s">
        <v>337</v>
      </c>
      <c r="N5" s="56" t="s">
        <v>338</v>
      </c>
      <c r="O5" s="56" t="s">
        <v>339</v>
      </c>
      <c r="P5" s="56" t="s">
        <v>340</v>
      </c>
      <c r="Q5" s="56" t="s">
        <v>341</v>
      </c>
      <c r="R5" s="56" t="s">
        <v>342</v>
      </c>
      <c r="S5" s="56" t="s">
        <v>343</v>
      </c>
      <c r="T5" s="56" t="s">
        <v>344</v>
      </c>
      <c r="U5" s="56" t="s">
        <v>345</v>
      </c>
      <c r="V5" s="56" t="s">
        <v>346</v>
      </c>
      <c r="W5" s="56" t="s">
        <v>347</v>
      </c>
      <c r="X5" s="56" t="s">
        <v>348</v>
      </c>
      <c r="Y5" s="681"/>
    </row>
    <row r="6" spans="2:25" ht="16.5" customHeight="1">
      <c r="B6" s="753" t="s">
        <v>327</v>
      </c>
      <c r="C6" s="754"/>
      <c r="D6" s="754"/>
      <c r="E6" s="757" t="s">
        <v>324</v>
      </c>
      <c r="F6" s="758"/>
      <c r="G6" s="447"/>
      <c r="H6" s="447"/>
      <c r="I6" s="588">
        <f>(4129-90)*195+4133*187</f>
        <v>1560476</v>
      </c>
      <c r="J6" s="588">
        <f>(4037-90)*195+4057*187</f>
        <v>1528324</v>
      </c>
      <c r="K6" s="588">
        <f>(3795-90)*195+4062*187</f>
        <v>1482069</v>
      </c>
      <c r="L6" s="588">
        <f>(3795-90)*195+4043*187</f>
        <v>1478516</v>
      </c>
      <c r="M6" s="588">
        <f>(3795-90)*195+4128*187</f>
        <v>1494411</v>
      </c>
      <c r="N6" s="588">
        <f>(3795-90)*195+4136*187</f>
        <v>1495907</v>
      </c>
      <c r="O6" s="588">
        <f>(3795-90)*195+4007*187</f>
        <v>1471784</v>
      </c>
      <c r="P6" s="588">
        <f>(3795-90)*195+3755*187</f>
        <v>1424660</v>
      </c>
      <c r="Q6" s="588">
        <f>(3795-90)*195+3440*187</f>
        <v>1365755</v>
      </c>
      <c r="R6" s="588">
        <f aca="true" t="shared" si="1" ref="R6:W6">(3795-90)*195+3440*187</f>
        <v>1365755</v>
      </c>
      <c r="S6" s="588">
        <f t="shared" si="1"/>
        <v>1365755</v>
      </c>
      <c r="T6" s="588">
        <f t="shared" si="1"/>
        <v>1365755</v>
      </c>
      <c r="U6" s="588">
        <f t="shared" si="1"/>
        <v>1365755</v>
      </c>
      <c r="V6" s="588">
        <f t="shared" si="1"/>
        <v>1365755</v>
      </c>
      <c r="W6" s="588">
        <f t="shared" si="1"/>
        <v>1365755</v>
      </c>
      <c r="X6" s="447"/>
      <c r="Y6" s="445">
        <f>SUM(I6:X6)</f>
        <v>21496432</v>
      </c>
    </row>
    <row r="7" spans="2:25" ht="16.5" customHeight="1" thickBot="1">
      <c r="B7" s="755"/>
      <c r="C7" s="756"/>
      <c r="D7" s="756"/>
      <c r="E7" s="759" t="s">
        <v>294</v>
      </c>
      <c r="F7" s="760"/>
      <c r="G7" s="440"/>
      <c r="H7" s="440"/>
      <c r="I7" s="589">
        <f>90*195</f>
        <v>17550</v>
      </c>
      <c r="J7" s="589">
        <f aca="true" t="shared" si="2" ref="J7:W7">90*195</f>
        <v>17550</v>
      </c>
      <c r="K7" s="589">
        <f t="shared" si="2"/>
        <v>17550</v>
      </c>
      <c r="L7" s="589">
        <f t="shared" si="2"/>
        <v>17550</v>
      </c>
      <c r="M7" s="589">
        <f t="shared" si="2"/>
        <v>17550</v>
      </c>
      <c r="N7" s="589">
        <f t="shared" si="2"/>
        <v>17550</v>
      </c>
      <c r="O7" s="589">
        <f t="shared" si="2"/>
        <v>17550</v>
      </c>
      <c r="P7" s="589">
        <f t="shared" si="2"/>
        <v>17550</v>
      </c>
      <c r="Q7" s="589">
        <f t="shared" si="2"/>
        <v>17550</v>
      </c>
      <c r="R7" s="589">
        <f t="shared" si="2"/>
        <v>17550</v>
      </c>
      <c r="S7" s="589">
        <f t="shared" si="2"/>
        <v>17550</v>
      </c>
      <c r="T7" s="589">
        <f t="shared" si="2"/>
        <v>17550</v>
      </c>
      <c r="U7" s="589">
        <f t="shared" si="2"/>
        <v>17550</v>
      </c>
      <c r="V7" s="589">
        <f t="shared" si="2"/>
        <v>17550</v>
      </c>
      <c r="W7" s="589">
        <f t="shared" si="2"/>
        <v>17550</v>
      </c>
      <c r="X7" s="440"/>
      <c r="Y7" s="444">
        <f>SUM(I7:X7)</f>
        <v>263250</v>
      </c>
    </row>
    <row r="8" spans="2:25" ht="13.5">
      <c r="B8" s="57" t="s">
        <v>7</v>
      </c>
      <c r="F8" s="173"/>
      <c r="G8" s="254"/>
      <c r="H8" s="254"/>
      <c r="I8" s="255"/>
      <c r="J8" s="255"/>
      <c r="K8" s="255"/>
      <c r="L8" s="255"/>
      <c r="M8" s="255"/>
      <c r="N8" s="255"/>
      <c r="O8" s="255"/>
      <c r="P8" s="255"/>
      <c r="Q8" s="256"/>
      <c r="R8" s="255"/>
      <c r="S8" s="255"/>
      <c r="T8" s="255"/>
      <c r="U8" s="255"/>
      <c r="V8" s="255"/>
      <c r="W8" s="255"/>
      <c r="X8" s="255"/>
      <c r="Y8" s="306"/>
    </row>
    <row r="9" spans="2:25" ht="13.5">
      <c r="B9" s="65" t="s">
        <v>8</v>
      </c>
      <c r="C9" s="123" t="s">
        <v>156</v>
      </c>
      <c r="D9" s="179"/>
      <c r="E9" s="179"/>
      <c r="F9" s="180"/>
      <c r="G9" s="181"/>
      <c r="H9" s="181"/>
      <c r="I9" s="182"/>
      <c r="J9" s="182"/>
      <c r="K9" s="182"/>
      <c r="L9" s="182"/>
      <c r="M9" s="182"/>
      <c r="N9" s="182"/>
      <c r="O9" s="182"/>
      <c r="P9" s="182"/>
      <c r="Q9" s="257"/>
      <c r="R9" s="182"/>
      <c r="S9" s="182"/>
      <c r="T9" s="182"/>
      <c r="U9" s="182"/>
      <c r="V9" s="182"/>
      <c r="W9" s="182"/>
      <c r="X9" s="182"/>
      <c r="Y9" s="258"/>
    </row>
    <row r="10" spans="2:25" ht="13.5">
      <c r="B10" s="57"/>
      <c r="C10" s="185"/>
      <c r="D10" s="123" t="s">
        <v>111</v>
      </c>
      <c r="E10" s="179"/>
      <c r="F10" s="180"/>
      <c r="G10" s="259"/>
      <c r="H10" s="259"/>
      <c r="I10" s="260"/>
      <c r="J10" s="182"/>
      <c r="K10" s="182"/>
      <c r="L10" s="182"/>
      <c r="M10" s="182"/>
      <c r="N10" s="182"/>
      <c r="O10" s="182"/>
      <c r="P10" s="182"/>
      <c r="Q10" s="257"/>
      <c r="R10" s="182"/>
      <c r="S10" s="182"/>
      <c r="T10" s="182"/>
      <c r="U10" s="182"/>
      <c r="V10" s="182"/>
      <c r="W10" s="182"/>
      <c r="X10" s="182"/>
      <c r="Y10" s="258"/>
    </row>
    <row r="11" spans="2:25" ht="13.5">
      <c r="B11" s="188"/>
      <c r="C11" s="185"/>
      <c r="D11" s="185"/>
      <c r="E11" s="186" t="s">
        <v>618</v>
      </c>
      <c r="F11" s="180"/>
      <c r="G11" s="374"/>
      <c r="H11" s="374"/>
      <c r="I11" s="192"/>
      <c r="J11" s="379"/>
      <c r="K11" s="379"/>
      <c r="L11" s="379"/>
      <c r="M11" s="379"/>
      <c r="N11" s="379"/>
      <c r="O11" s="379"/>
      <c r="P11" s="379"/>
      <c r="Q11" s="379"/>
      <c r="R11" s="379"/>
      <c r="S11" s="379"/>
      <c r="T11" s="379"/>
      <c r="U11" s="379"/>
      <c r="V11" s="379"/>
      <c r="W11" s="379"/>
      <c r="X11" s="379"/>
      <c r="Y11" s="184"/>
    </row>
    <row r="12" spans="2:25" ht="13.5">
      <c r="B12" s="188"/>
      <c r="C12" s="185"/>
      <c r="D12" s="185"/>
      <c r="E12" s="186" t="s">
        <v>619</v>
      </c>
      <c r="F12" s="180"/>
      <c r="G12" s="374"/>
      <c r="H12" s="374"/>
      <c r="I12" s="192"/>
      <c r="J12" s="192"/>
      <c r="K12" s="192"/>
      <c r="L12" s="192"/>
      <c r="M12" s="192"/>
      <c r="N12" s="192"/>
      <c r="O12" s="192"/>
      <c r="P12" s="192"/>
      <c r="Q12" s="192"/>
      <c r="R12" s="192"/>
      <c r="S12" s="192"/>
      <c r="T12" s="192"/>
      <c r="U12" s="192"/>
      <c r="V12" s="192"/>
      <c r="W12" s="192"/>
      <c r="X12" s="192"/>
      <c r="Y12" s="184"/>
    </row>
    <row r="13" spans="2:25" ht="13.5">
      <c r="B13" s="188"/>
      <c r="C13" s="185"/>
      <c r="D13" s="185"/>
      <c r="E13" s="186" t="s">
        <v>620</v>
      </c>
      <c r="F13" s="180"/>
      <c r="G13" s="374"/>
      <c r="H13" s="374"/>
      <c r="I13" s="192"/>
      <c r="J13" s="192"/>
      <c r="K13" s="192"/>
      <c r="L13" s="192"/>
      <c r="M13" s="192"/>
      <c r="N13" s="192"/>
      <c r="O13" s="192"/>
      <c r="P13" s="192"/>
      <c r="Q13" s="192"/>
      <c r="R13" s="192"/>
      <c r="S13" s="192"/>
      <c r="T13" s="192"/>
      <c r="U13" s="192"/>
      <c r="V13" s="192"/>
      <c r="W13" s="192"/>
      <c r="X13" s="192"/>
      <c r="Y13" s="184"/>
    </row>
    <row r="14" spans="2:25" ht="13.5">
      <c r="B14" s="188"/>
      <c r="C14" s="185"/>
      <c r="D14" s="185"/>
      <c r="E14" s="186" t="s">
        <v>621</v>
      </c>
      <c r="F14" s="180"/>
      <c r="G14" s="374"/>
      <c r="H14" s="194"/>
      <c r="I14" s="192"/>
      <c r="J14" s="379"/>
      <c r="K14" s="379"/>
      <c r="L14" s="379"/>
      <c r="M14" s="379"/>
      <c r="N14" s="379"/>
      <c r="O14" s="379"/>
      <c r="P14" s="379"/>
      <c r="Q14" s="379"/>
      <c r="R14" s="379"/>
      <c r="S14" s="379"/>
      <c r="T14" s="379"/>
      <c r="U14" s="379"/>
      <c r="V14" s="379"/>
      <c r="W14" s="379"/>
      <c r="X14" s="379"/>
      <c r="Y14" s="184"/>
    </row>
    <row r="15" spans="2:25" ht="13.5">
      <c r="B15" s="188"/>
      <c r="C15" s="185"/>
      <c r="D15" s="185"/>
      <c r="E15" s="186" t="s">
        <v>622</v>
      </c>
      <c r="F15" s="180"/>
      <c r="G15" s="374"/>
      <c r="H15" s="374"/>
      <c r="I15" s="192"/>
      <c r="J15" s="379"/>
      <c r="K15" s="379"/>
      <c r="L15" s="379"/>
      <c r="M15" s="379"/>
      <c r="N15" s="379"/>
      <c r="O15" s="379"/>
      <c r="P15" s="379"/>
      <c r="Q15" s="379"/>
      <c r="R15" s="379"/>
      <c r="S15" s="379"/>
      <c r="T15" s="379"/>
      <c r="U15" s="379"/>
      <c r="V15" s="379"/>
      <c r="W15" s="379"/>
      <c r="X15" s="379"/>
      <c r="Y15" s="184"/>
    </row>
    <row r="16" spans="2:25" ht="14.25" thickBot="1">
      <c r="B16" s="188"/>
      <c r="C16" s="185"/>
      <c r="D16" s="185"/>
      <c r="E16" s="186" t="s">
        <v>623</v>
      </c>
      <c r="F16" s="189"/>
      <c r="G16" s="374"/>
      <c r="H16" s="194"/>
      <c r="I16" s="192"/>
      <c r="J16" s="379"/>
      <c r="K16" s="379"/>
      <c r="L16" s="379"/>
      <c r="M16" s="379"/>
      <c r="N16" s="379"/>
      <c r="O16" s="379"/>
      <c r="P16" s="379"/>
      <c r="Q16" s="379"/>
      <c r="R16" s="379"/>
      <c r="S16" s="379"/>
      <c r="T16" s="379"/>
      <c r="U16" s="379"/>
      <c r="V16" s="379"/>
      <c r="W16" s="379"/>
      <c r="X16" s="379"/>
      <c r="Y16" s="193"/>
    </row>
    <row r="17" spans="2:25" ht="14.25" customHeight="1">
      <c r="B17" s="51" t="s">
        <v>9</v>
      </c>
      <c r="C17" s="441" t="s">
        <v>304</v>
      </c>
      <c r="D17" s="198"/>
      <c r="E17" s="198"/>
      <c r="F17" s="199"/>
      <c r="G17" s="200"/>
      <c r="H17" s="200"/>
      <c r="I17" s="176"/>
      <c r="J17" s="176"/>
      <c r="K17" s="176"/>
      <c r="L17" s="176"/>
      <c r="M17" s="176"/>
      <c r="N17" s="176"/>
      <c r="O17" s="176"/>
      <c r="P17" s="176"/>
      <c r="Q17" s="261"/>
      <c r="R17" s="176"/>
      <c r="S17" s="176"/>
      <c r="T17" s="176"/>
      <c r="U17" s="176"/>
      <c r="V17" s="176"/>
      <c r="W17" s="176"/>
      <c r="X17" s="176"/>
      <c r="Y17" s="177"/>
    </row>
    <row r="18" spans="2:25" ht="14.25" customHeight="1">
      <c r="B18" s="188"/>
      <c r="C18" s="185"/>
      <c r="D18" s="423" t="s">
        <v>284</v>
      </c>
      <c r="E18" s="380"/>
      <c r="F18" s="381"/>
      <c r="G18" s="181"/>
      <c r="H18" s="181"/>
      <c r="I18" s="182"/>
      <c r="J18" s="373"/>
      <c r="K18" s="373"/>
      <c r="L18" s="373"/>
      <c r="M18" s="373"/>
      <c r="N18" s="373"/>
      <c r="O18" s="373"/>
      <c r="P18" s="373"/>
      <c r="Q18" s="382"/>
      <c r="R18" s="373"/>
      <c r="S18" s="373"/>
      <c r="T18" s="373"/>
      <c r="U18" s="373"/>
      <c r="V18" s="373"/>
      <c r="W18" s="373"/>
      <c r="X18" s="383"/>
      <c r="Y18" s="258"/>
    </row>
    <row r="19" spans="2:25" ht="14.25" customHeight="1">
      <c r="B19" s="188"/>
      <c r="C19" s="185"/>
      <c r="D19" s="375" t="s">
        <v>296</v>
      </c>
      <c r="E19" s="380"/>
      <c r="F19" s="381"/>
      <c r="G19" s="181"/>
      <c r="H19" s="181"/>
      <c r="I19" s="182"/>
      <c r="J19" s="373"/>
      <c r="K19" s="373"/>
      <c r="L19" s="373"/>
      <c r="M19" s="373"/>
      <c r="N19" s="373"/>
      <c r="O19" s="373"/>
      <c r="P19" s="373"/>
      <c r="Q19" s="382"/>
      <c r="R19" s="373"/>
      <c r="S19" s="373"/>
      <c r="T19" s="373"/>
      <c r="U19" s="373"/>
      <c r="V19" s="373"/>
      <c r="W19" s="373"/>
      <c r="X19" s="383"/>
      <c r="Y19" s="258"/>
    </row>
    <row r="20" spans="2:25" ht="14.25" customHeight="1">
      <c r="B20" s="188"/>
      <c r="C20" s="185"/>
      <c r="D20" s="375" t="s">
        <v>297</v>
      </c>
      <c r="E20" s="380"/>
      <c r="F20" s="381"/>
      <c r="G20" s="181"/>
      <c r="H20" s="181"/>
      <c r="I20" s="182"/>
      <c r="J20" s="191"/>
      <c r="K20" s="191"/>
      <c r="L20" s="191"/>
      <c r="M20" s="191"/>
      <c r="N20" s="191"/>
      <c r="O20" s="191"/>
      <c r="P20" s="191"/>
      <c r="Q20" s="384"/>
      <c r="R20" s="191"/>
      <c r="S20" s="191"/>
      <c r="T20" s="191"/>
      <c r="U20" s="191"/>
      <c r="V20" s="191"/>
      <c r="W20" s="191"/>
      <c r="X20" s="385"/>
      <c r="Y20" s="258"/>
    </row>
    <row r="21" spans="2:25" ht="14.25" customHeight="1">
      <c r="B21" s="188"/>
      <c r="C21" s="185"/>
      <c r="D21" s="375" t="s">
        <v>298</v>
      </c>
      <c r="E21" s="380"/>
      <c r="F21" s="381"/>
      <c r="G21" s="181"/>
      <c r="H21" s="181"/>
      <c r="I21" s="182"/>
      <c r="J21" s="182"/>
      <c r="K21" s="182"/>
      <c r="L21" s="182"/>
      <c r="M21" s="182"/>
      <c r="N21" s="182"/>
      <c r="O21" s="182"/>
      <c r="P21" s="182"/>
      <c r="Q21" s="257"/>
      <c r="R21" s="182"/>
      <c r="S21" s="182"/>
      <c r="T21" s="182"/>
      <c r="U21" s="182"/>
      <c r="V21" s="182"/>
      <c r="W21" s="182"/>
      <c r="X21" s="182"/>
      <c r="Y21" s="258"/>
    </row>
    <row r="22" spans="2:25" ht="14.25" customHeight="1">
      <c r="B22" s="188"/>
      <c r="C22" s="185"/>
      <c r="D22" s="257" t="s">
        <v>299</v>
      </c>
      <c r="E22" s="380"/>
      <c r="F22" s="381"/>
      <c r="G22" s="181"/>
      <c r="H22" s="181"/>
      <c r="I22" s="182"/>
      <c r="J22" s="182"/>
      <c r="K22" s="182"/>
      <c r="L22" s="182"/>
      <c r="M22" s="182"/>
      <c r="N22" s="182"/>
      <c r="O22" s="182"/>
      <c r="P22" s="182"/>
      <c r="Q22" s="257"/>
      <c r="R22" s="182"/>
      <c r="S22" s="182"/>
      <c r="T22" s="182"/>
      <c r="U22" s="182"/>
      <c r="V22" s="182"/>
      <c r="W22" s="182"/>
      <c r="X22" s="182"/>
      <c r="Y22" s="258"/>
    </row>
    <row r="23" spans="2:25" ht="14.25" customHeight="1">
      <c r="B23" s="188"/>
      <c r="C23" s="185"/>
      <c r="D23" s="124" t="s">
        <v>300</v>
      </c>
      <c r="E23" s="179"/>
      <c r="F23" s="180"/>
      <c r="G23" s="197"/>
      <c r="H23" s="197"/>
      <c r="I23" s="183"/>
      <c r="J23" s="183"/>
      <c r="K23" s="183"/>
      <c r="L23" s="183"/>
      <c r="M23" s="183"/>
      <c r="N23" s="183"/>
      <c r="O23" s="183"/>
      <c r="P23" s="183"/>
      <c r="Q23" s="124"/>
      <c r="R23" s="183"/>
      <c r="S23" s="183"/>
      <c r="T23" s="183"/>
      <c r="U23" s="183"/>
      <c r="V23" s="183"/>
      <c r="W23" s="183"/>
      <c r="X23" s="183"/>
      <c r="Y23" s="184"/>
    </row>
    <row r="24" spans="2:25" ht="14.25" customHeight="1">
      <c r="B24" s="188"/>
      <c r="C24" s="185"/>
      <c r="D24" s="123" t="s">
        <v>301</v>
      </c>
      <c r="E24" s="179"/>
      <c r="F24" s="180"/>
      <c r="G24" s="197"/>
      <c r="H24" s="197"/>
      <c r="I24" s="183"/>
      <c r="J24" s="183"/>
      <c r="K24" s="183"/>
      <c r="L24" s="183"/>
      <c r="M24" s="183"/>
      <c r="N24" s="183"/>
      <c r="O24" s="183"/>
      <c r="P24" s="183"/>
      <c r="Q24" s="124"/>
      <c r="R24" s="183"/>
      <c r="S24" s="183"/>
      <c r="T24" s="183"/>
      <c r="U24" s="183"/>
      <c r="V24" s="183"/>
      <c r="W24" s="183"/>
      <c r="X24" s="183"/>
      <c r="Y24" s="184"/>
    </row>
    <row r="25" spans="2:25" ht="14.25" customHeight="1">
      <c r="B25" s="188"/>
      <c r="C25" s="185"/>
      <c r="D25" s="175"/>
      <c r="E25" s="761" t="s">
        <v>38</v>
      </c>
      <c r="F25" s="762"/>
      <c r="G25" s="197"/>
      <c r="H25" s="197"/>
      <c r="I25" s="183"/>
      <c r="J25" s="183"/>
      <c r="K25" s="183"/>
      <c r="L25" s="183"/>
      <c r="M25" s="183"/>
      <c r="N25" s="183"/>
      <c r="O25" s="183"/>
      <c r="P25" s="183"/>
      <c r="Q25" s="124"/>
      <c r="R25" s="183"/>
      <c r="S25" s="183"/>
      <c r="T25" s="183"/>
      <c r="U25" s="183"/>
      <c r="V25" s="183"/>
      <c r="W25" s="183"/>
      <c r="X25" s="183"/>
      <c r="Y25" s="184"/>
    </row>
    <row r="26" spans="2:25" ht="14.25" customHeight="1">
      <c r="B26" s="188"/>
      <c r="C26" s="185"/>
      <c r="D26" s="175"/>
      <c r="E26" s="763" t="s">
        <v>37</v>
      </c>
      <c r="F26" s="764"/>
      <c r="G26" s="197"/>
      <c r="H26" s="197"/>
      <c r="I26" s="183"/>
      <c r="J26" s="183"/>
      <c r="K26" s="183"/>
      <c r="L26" s="183"/>
      <c r="M26" s="183"/>
      <c r="N26" s="183"/>
      <c r="O26" s="183"/>
      <c r="P26" s="183"/>
      <c r="Q26" s="124"/>
      <c r="R26" s="183"/>
      <c r="S26" s="183"/>
      <c r="T26" s="183"/>
      <c r="U26" s="183"/>
      <c r="V26" s="183"/>
      <c r="W26" s="183"/>
      <c r="X26" s="183"/>
      <c r="Y26" s="184"/>
    </row>
    <row r="27" spans="2:25" ht="14.25" customHeight="1" thickBot="1">
      <c r="B27" s="188"/>
      <c r="C27" s="262"/>
      <c r="D27" s="263"/>
      <c r="E27" s="761"/>
      <c r="F27" s="762"/>
      <c r="G27" s="194"/>
      <c r="H27" s="194"/>
      <c r="I27" s="192"/>
      <c r="J27" s="192"/>
      <c r="K27" s="192"/>
      <c r="L27" s="192"/>
      <c r="M27" s="192"/>
      <c r="N27" s="192"/>
      <c r="O27" s="192"/>
      <c r="P27" s="192"/>
      <c r="Q27" s="237"/>
      <c r="R27" s="192"/>
      <c r="S27" s="192"/>
      <c r="T27" s="192"/>
      <c r="U27" s="192"/>
      <c r="V27" s="192"/>
      <c r="W27" s="192"/>
      <c r="X27" s="192"/>
      <c r="Y27" s="193"/>
    </row>
    <row r="28" spans="2:25" ht="14.25" customHeight="1" thickTop="1">
      <c r="B28" s="66" t="s">
        <v>305</v>
      </c>
      <c r="C28" s="217"/>
      <c r="D28" s="217"/>
      <c r="E28" s="217"/>
      <c r="F28" s="218"/>
      <c r="G28" s="219"/>
      <c r="H28" s="219"/>
      <c r="I28" s="220"/>
      <c r="J28" s="220"/>
      <c r="K28" s="220"/>
      <c r="L28" s="220"/>
      <c r="M28" s="220"/>
      <c r="N28" s="220"/>
      <c r="O28" s="220"/>
      <c r="P28" s="220"/>
      <c r="Q28" s="264"/>
      <c r="R28" s="220"/>
      <c r="S28" s="220"/>
      <c r="T28" s="220"/>
      <c r="U28" s="220"/>
      <c r="V28" s="220"/>
      <c r="W28" s="220"/>
      <c r="X28" s="220"/>
      <c r="Y28" s="221"/>
    </row>
    <row r="29" spans="2:25" ht="14.25" customHeight="1">
      <c r="B29" s="188"/>
      <c r="C29" s="123" t="s">
        <v>302</v>
      </c>
      <c r="D29" s="179"/>
      <c r="E29" s="179"/>
      <c r="F29" s="180"/>
      <c r="G29" s="197"/>
      <c r="H29" s="197"/>
      <c r="I29" s="183"/>
      <c r="J29" s="183"/>
      <c r="K29" s="183"/>
      <c r="L29" s="183"/>
      <c r="M29" s="183"/>
      <c r="N29" s="183"/>
      <c r="O29" s="183"/>
      <c r="P29" s="183"/>
      <c r="Q29" s="124"/>
      <c r="R29" s="183"/>
      <c r="S29" s="183"/>
      <c r="T29" s="183"/>
      <c r="U29" s="183"/>
      <c r="V29" s="183"/>
      <c r="W29" s="183"/>
      <c r="X29" s="183"/>
      <c r="Y29" s="184"/>
    </row>
    <row r="30" spans="2:25" ht="13.5">
      <c r="B30" s="188"/>
      <c r="C30" s="185"/>
      <c r="D30" s="186" t="s">
        <v>10</v>
      </c>
      <c r="E30" s="187"/>
      <c r="F30" s="189"/>
      <c r="G30" s="194"/>
      <c r="H30" s="194"/>
      <c r="I30" s="192"/>
      <c r="J30" s="192"/>
      <c r="K30" s="192"/>
      <c r="L30" s="192"/>
      <c r="M30" s="192"/>
      <c r="N30" s="192"/>
      <c r="O30" s="192"/>
      <c r="P30" s="192"/>
      <c r="Q30" s="237"/>
      <c r="R30" s="192"/>
      <c r="S30" s="192"/>
      <c r="T30" s="192"/>
      <c r="U30" s="192"/>
      <c r="V30" s="192"/>
      <c r="W30" s="192"/>
      <c r="X30" s="192"/>
      <c r="Y30" s="193"/>
    </row>
    <row r="31" spans="2:25" ht="13.5">
      <c r="B31" s="188"/>
      <c r="C31" s="185"/>
      <c r="D31" s="186"/>
      <c r="E31" s="187"/>
      <c r="F31" s="189"/>
      <c r="G31" s="194"/>
      <c r="H31" s="194"/>
      <c r="I31" s="192"/>
      <c r="J31" s="192"/>
      <c r="K31" s="192"/>
      <c r="L31" s="192"/>
      <c r="M31" s="192"/>
      <c r="N31" s="192"/>
      <c r="O31" s="192"/>
      <c r="P31" s="192"/>
      <c r="Q31" s="237"/>
      <c r="R31" s="192"/>
      <c r="S31" s="192"/>
      <c r="T31" s="192"/>
      <c r="U31" s="192"/>
      <c r="V31" s="192"/>
      <c r="W31" s="192"/>
      <c r="X31" s="192"/>
      <c r="Y31" s="193"/>
    </row>
    <row r="32" spans="2:25" ht="13.5">
      <c r="B32" s="188"/>
      <c r="C32" s="123" t="s">
        <v>303</v>
      </c>
      <c r="D32" s="179"/>
      <c r="E32" s="179"/>
      <c r="F32" s="180"/>
      <c r="G32" s="181"/>
      <c r="H32" s="181"/>
      <c r="I32" s="182"/>
      <c r="J32" s="182"/>
      <c r="K32" s="182"/>
      <c r="L32" s="182"/>
      <c r="M32" s="182"/>
      <c r="N32" s="183"/>
      <c r="O32" s="183"/>
      <c r="P32" s="183"/>
      <c r="Q32" s="124"/>
      <c r="R32" s="183"/>
      <c r="S32" s="183"/>
      <c r="T32" s="183"/>
      <c r="U32" s="183"/>
      <c r="V32" s="183"/>
      <c r="W32" s="183"/>
      <c r="X32" s="183"/>
      <c r="Y32" s="184"/>
    </row>
    <row r="33" spans="2:25" ht="13.5">
      <c r="B33" s="188"/>
      <c r="C33" s="185"/>
      <c r="D33" s="123" t="s">
        <v>157</v>
      </c>
      <c r="E33" s="187"/>
      <c r="F33" s="189"/>
      <c r="G33" s="190"/>
      <c r="H33" s="190"/>
      <c r="I33" s="191"/>
      <c r="J33" s="191"/>
      <c r="K33" s="191"/>
      <c r="L33" s="191"/>
      <c r="M33" s="191"/>
      <c r="N33" s="192"/>
      <c r="O33" s="192"/>
      <c r="P33" s="192"/>
      <c r="Q33" s="237"/>
      <c r="R33" s="192"/>
      <c r="S33" s="192"/>
      <c r="T33" s="192"/>
      <c r="U33" s="192"/>
      <c r="V33" s="192"/>
      <c r="W33" s="192"/>
      <c r="X33" s="192"/>
      <c r="Y33" s="193"/>
    </row>
    <row r="34" spans="2:25" ht="13.5">
      <c r="B34" s="188"/>
      <c r="C34" s="185"/>
      <c r="D34" s="195"/>
      <c r="E34" s="179" t="s">
        <v>158</v>
      </c>
      <c r="F34" s="180"/>
      <c r="G34" s="181"/>
      <c r="H34" s="181"/>
      <c r="I34" s="182"/>
      <c r="J34" s="182"/>
      <c r="K34" s="182"/>
      <c r="L34" s="182"/>
      <c r="M34" s="182"/>
      <c r="N34" s="183"/>
      <c r="O34" s="183"/>
      <c r="P34" s="183"/>
      <c r="Q34" s="124"/>
      <c r="R34" s="183"/>
      <c r="S34" s="183"/>
      <c r="T34" s="183"/>
      <c r="U34" s="183"/>
      <c r="V34" s="183"/>
      <c r="W34" s="183"/>
      <c r="X34" s="183"/>
      <c r="Y34" s="184"/>
    </row>
    <row r="35" spans="2:25" ht="13.5">
      <c r="B35" s="188"/>
      <c r="C35" s="185"/>
      <c r="D35" s="196"/>
      <c r="E35" s="179" t="s">
        <v>159</v>
      </c>
      <c r="F35" s="180"/>
      <c r="G35" s="181"/>
      <c r="H35" s="181"/>
      <c r="I35" s="182"/>
      <c r="J35" s="182"/>
      <c r="K35" s="182"/>
      <c r="L35" s="182"/>
      <c r="M35" s="182"/>
      <c r="N35" s="183"/>
      <c r="O35" s="183"/>
      <c r="P35" s="183"/>
      <c r="Q35" s="124"/>
      <c r="R35" s="183"/>
      <c r="S35" s="183"/>
      <c r="T35" s="183"/>
      <c r="U35" s="183"/>
      <c r="V35" s="183"/>
      <c r="W35" s="183"/>
      <c r="X35" s="183"/>
      <c r="Y35" s="184"/>
    </row>
    <row r="36" spans="2:25" ht="14.25" thickBot="1">
      <c r="B36" s="188"/>
      <c r="C36" s="185"/>
      <c r="D36" s="123"/>
      <c r="E36" s="179"/>
      <c r="F36" s="180"/>
      <c r="G36" s="197"/>
      <c r="H36" s="197"/>
      <c r="I36" s="183"/>
      <c r="J36" s="183"/>
      <c r="K36" s="183"/>
      <c r="L36" s="183"/>
      <c r="M36" s="183"/>
      <c r="N36" s="183"/>
      <c r="O36" s="183"/>
      <c r="P36" s="183"/>
      <c r="Q36" s="124"/>
      <c r="R36" s="183"/>
      <c r="S36" s="183"/>
      <c r="T36" s="183"/>
      <c r="U36" s="183"/>
      <c r="V36" s="183"/>
      <c r="W36" s="183"/>
      <c r="X36" s="183"/>
      <c r="Y36" s="184"/>
    </row>
    <row r="37" spans="2:25" ht="13.5">
      <c r="B37" s="265" t="s">
        <v>133</v>
      </c>
      <c r="C37" s="266"/>
      <c r="D37" s="266"/>
      <c r="E37" s="266"/>
      <c r="F37" s="267"/>
      <c r="G37" s="268"/>
      <c r="H37" s="268"/>
      <c r="I37" s="269"/>
      <c r="J37" s="269"/>
      <c r="K37" s="269"/>
      <c r="L37" s="269"/>
      <c r="M37" s="269"/>
      <c r="N37" s="269"/>
      <c r="O37" s="269"/>
      <c r="P37" s="269"/>
      <c r="Q37" s="270"/>
      <c r="R37" s="269"/>
      <c r="S37" s="269"/>
      <c r="T37" s="269"/>
      <c r="U37" s="269"/>
      <c r="V37" s="269"/>
      <c r="W37" s="269"/>
      <c r="X37" s="269"/>
      <c r="Y37" s="271"/>
    </row>
    <row r="38" spans="2:25" ht="13.5">
      <c r="B38" s="272" t="s">
        <v>112</v>
      </c>
      <c r="C38" s="273"/>
      <c r="D38" s="273"/>
      <c r="E38" s="273"/>
      <c r="F38" s="274"/>
      <c r="G38" s="275"/>
      <c r="H38" s="275"/>
      <c r="I38" s="276"/>
      <c r="J38" s="276"/>
      <c r="K38" s="276"/>
      <c r="L38" s="276"/>
      <c r="M38" s="276"/>
      <c r="N38" s="276"/>
      <c r="O38" s="276"/>
      <c r="P38" s="276"/>
      <c r="Q38" s="277"/>
      <c r="R38" s="276"/>
      <c r="S38" s="276"/>
      <c r="T38" s="276"/>
      <c r="U38" s="276"/>
      <c r="V38" s="276"/>
      <c r="W38" s="276"/>
      <c r="X38" s="276"/>
      <c r="Y38" s="278"/>
    </row>
    <row r="39" spans="2:25" ht="14.25" thickBot="1">
      <c r="B39" s="279" t="s">
        <v>134</v>
      </c>
      <c r="C39" s="280"/>
      <c r="D39" s="280"/>
      <c r="E39" s="280"/>
      <c r="F39" s="281"/>
      <c r="G39" s="282"/>
      <c r="H39" s="282"/>
      <c r="I39" s="283"/>
      <c r="J39" s="283"/>
      <c r="K39" s="283"/>
      <c r="L39" s="283"/>
      <c r="M39" s="283"/>
      <c r="N39" s="283"/>
      <c r="O39" s="283"/>
      <c r="P39" s="283"/>
      <c r="Q39" s="284"/>
      <c r="R39" s="283"/>
      <c r="S39" s="283"/>
      <c r="T39" s="283"/>
      <c r="U39" s="283"/>
      <c r="V39" s="283"/>
      <c r="W39" s="283"/>
      <c r="X39" s="283"/>
      <c r="Y39" s="285"/>
    </row>
    <row r="40" spans="2:49" ht="14.25" thickBot="1">
      <c r="B40" s="165"/>
      <c r="C40" s="165"/>
      <c r="D40" s="165"/>
      <c r="E40" s="165"/>
      <c r="F40" s="165"/>
      <c r="G40" s="172"/>
      <c r="H40" s="172"/>
      <c r="I40" s="172"/>
      <c r="J40" s="172"/>
      <c r="K40" s="172"/>
      <c r="L40" s="172"/>
      <c r="M40" s="172"/>
      <c r="N40" s="172"/>
      <c r="O40" s="172"/>
      <c r="P40" s="172"/>
      <c r="Q40" s="172"/>
      <c r="R40" s="172"/>
      <c r="S40" s="172"/>
      <c r="T40" s="172"/>
      <c r="U40" s="172"/>
      <c r="V40" s="172"/>
      <c r="W40" s="172"/>
      <c r="X40" s="172"/>
      <c r="Y40" s="171"/>
      <c r="Z40" s="171"/>
      <c r="AA40" s="171"/>
      <c r="AB40" s="171"/>
      <c r="AC40" s="171"/>
      <c r="AD40" s="171"/>
      <c r="AE40" s="171"/>
      <c r="AF40" s="171"/>
      <c r="AG40" s="171"/>
      <c r="AH40" s="171"/>
      <c r="AI40" s="171"/>
      <c r="AJ40" s="171"/>
      <c r="AK40" s="171"/>
      <c r="AL40" s="171"/>
      <c r="AM40" s="171"/>
      <c r="AN40" s="171"/>
      <c r="AO40" s="171"/>
      <c r="AP40" s="171"/>
      <c r="AQ40" s="171"/>
      <c r="AR40" s="171"/>
      <c r="AS40" s="171"/>
      <c r="AT40" s="171"/>
      <c r="AU40" s="171"/>
      <c r="AV40" s="171"/>
      <c r="AW40" s="171"/>
    </row>
    <row r="41" spans="2:25" ht="13.5">
      <c r="B41" s="51" t="s">
        <v>68</v>
      </c>
      <c r="C41" s="198"/>
      <c r="D41" s="198"/>
      <c r="E41" s="198"/>
      <c r="F41" s="199"/>
      <c r="G41" s="200"/>
      <c r="H41" s="200"/>
      <c r="I41" s="176"/>
      <c r="J41" s="176"/>
      <c r="K41" s="176"/>
      <c r="L41" s="176"/>
      <c r="M41" s="176"/>
      <c r="N41" s="176"/>
      <c r="O41" s="176"/>
      <c r="P41" s="176"/>
      <c r="Q41" s="261"/>
      <c r="R41" s="176"/>
      <c r="S41" s="176"/>
      <c r="T41" s="176"/>
      <c r="U41" s="176"/>
      <c r="V41" s="176"/>
      <c r="W41" s="176"/>
      <c r="X41" s="176"/>
      <c r="Y41" s="177"/>
    </row>
    <row r="42" spans="2:25" ht="13.5">
      <c r="B42" s="229" t="s">
        <v>69</v>
      </c>
      <c r="C42" s="230"/>
      <c r="D42" s="230"/>
      <c r="E42" s="230"/>
      <c r="F42" s="231"/>
      <c r="G42" s="232"/>
      <c r="H42" s="232"/>
      <c r="I42" s="233"/>
      <c r="J42" s="233"/>
      <c r="K42" s="233"/>
      <c r="L42" s="233"/>
      <c r="M42" s="233"/>
      <c r="N42" s="233"/>
      <c r="O42" s="233"/>
      <c r="P42" s="233"/>
      <c r="Q42" s="234"/>
      <c r="R42" s="233"/>
      <c r="S42" s="233"/>
      <c r="T42" s="233"/>
      <c r="U42" s="233"/>
      <c r="V42" s="233"/>
      <c r="W42" s="233"/>
      <c r="X42" s="233"/>
      <c r="Y42" s="235"/>
    </row>
    <row r="43" spans="2:25" ht="13.5">
      <c r="B43" s="272" t="s">
        <v>70</v>
      </c>
      <c r="C43" s="273"/>
      <c r="D43" s="273"/>
      <c r="E43" s="273"/>
      <c r="F43" s="274"/>
      <c r="G43" s="275"/>
      <c r="H43" s="275"/>
      <c r="I43" s="276"/>
      <c r="J43" s="276"/>
      <c r="K43" s="276"/>
      <c r="L43" s="276"/>
      <c r="M43" s="276"/>
      <c r="N43" s="276"/>
      <c r="O43" s="276"/>
      <c r="P43" s="276"/>
      <c r="Q43" s="277"/>
      <c r="R43" s="276"/>
      <c r="S43" s="276"/>
      <c r="T43" s="276"/>
      <c r="U43" s="276"/>
      <c r="V43" s="276"/>
      <c r="W43" s="276"/>
      <c r="X43" s="276"/>
      <c r="Y43" s="278"/>
    </row>
    <row r="44" spans="2:25" ht="13.5">
      <c r="B44" s="286" t="s">
        <v>67</v>
      </c>
      <c r="C44" s="287"/>
      <c r="D44" s="287"/>
      <c r="E44" s="287"/>
      <c r="F44" s="288"/>
      <c r="G44" s="289"/>
      <c r="H44" s="289"/>
      <c r="I44" s="251"/>
      <c r="J44" s="251"/>
      <c r="K44" s="251"/>
      <c r="L44" s="251"/>
      <c r="M44" s="251"/>
      <c r="N44" s="251"/>
      <c r="O44" s="251"/>
      <c r="P44" s="251"/>
      <c r="Q44" s="290"/>
      <c r="R44" s="251"/>
      <c r="S44" s="251"/>
      <c r="T44" s="251"/>
      <c r="U44" s="251"/>
      <c r="V44" s="251"/>
      <c r="W44" s="251"/>
      <c r="X44" s="251"/>
      <c r="Y44" s="291"/>
    </row>
    <row r="45" spans="2:25" ht="14.25" thickBot="1">
      <c r="B45" s="240" t="s">
        <v>65</v>
      </c>
      <c r="C45" s="241"/>
      <c r="D45" s="241"/>
      <c r="E45" s="241"/>
      <c r="F45" s="242"/>
      <c r="G45" s="243"/>
      <c r="H45" s="243"/>
      <c r="I45" s="223"/>
      <c r="J45" s="223"/>
      <c r="K45" s="223"/>
      <c r="L45" s="223"/>
      <c r="M45" s="223"/>
      <c r="N45" s="223"/>
      <c r="O45" s="223"/>
      <c r="P45" s="223"/>
      <c r="Q45" s="224"/>
      <c r="R45" s="223"/>
      <c r="S45" s="223"/>
      <c r="T45" s="223"/>
      <c r="U45" s="223"/>
      <c r="V45" s="223"/>
      <c r="W45" s="223"/>
      <c r="X45" s="223"/>
      <c r="Y45" s="225"/>
    </row>
    <row r="46" spans="2:25" ht="13.5">
      <c r="B46" s="188" t="s">
        <v>64</v>
      </c>
      <c r="C46" s="171"/>
      <c r="D46" s="171"/>
      <c r="E46" s="171"/>
      <c r="F46" s="173"/>
      <c r="G46" s="174"/>
      <c r="H46" s="174"/>
      <c r="I46" s="175"/>
      <c r="J46" s="175"/>
      <c r="K46" s="175"/>
      <c r="L46" s="175"/>
      <c r="M46" s="175"/>
      <c r="N46" s="175"/>
      <c r="O46" s="175"/>
      <c r="P46" s="175"/>
      <c r="Q46" s="292"/>
      <c r="R46" s="175"/>
      <c r="S46" s="175"/>
      <c r="T46" s="175"/>
      <c r="U46" s="175"/>
      <c r="V46" s="175"/>
      <c r="W46" s="175"/>
      <c r="X46" s="175"/>
      <c r="Y46" s="178"/>
    </row>
    <row r="47" spans="2:25" ht="14.25" thickBot="1">
      <c r="B47" s="240" t="s">
        <v>66</v>
      </c>
      <c r="C47" s="241"/>
      <c r="D47" s="241"/>
      <c r="E47" s="241"/>
      <c r="F47" s="242"/>
      <c r="G47" s="243"/>
      <c r="H47" s="243"/>
      <c r="I47" s="223"/>
      <c r="J47" s="223"/>
      <c r="K47" s="223"/>
      <c r="L47" s="223"/>
      <c r="M47" s="223"/>
      <c r="N47" s="223"/>
      <c r="O47" s="223"/>
      <c r="P47" s="223"/>
      <c r="Q47" s="224"/>
      <c r="R47" s="223"/>
      <c r="S47" s="223"/>
      <c r="T47" s="223"/>
      <c r="U47" s="223"/>
      <c r="V47" s="223"/>
      <c r="W47" s="223"/>
      <c r="X47" s="223"/>
      <c r="Y47" s="225"/>
    </row>
    <row r="48" spans="2:49" ht="13.5">
      <c r="B48" s="165"/>
      <c r="C48" s="165"/>
      <c r="D48" s="165"/>
      <c r="E48" s="165"/>
      <c r="F48" s="165"/>
      <c r="G48" s="172"/>
      <c r="H48" s="172"/>
      <c r="I48" s="172"/>
      <c r="J48" s="172"/>
      <c r="K48" s="172"/>
      <c r="L48" s="172"/>
      <c r="M48" s="172"/>
      <c r="N48" s="172"/>
      <c r="O48" s="172"/>
      <c r="P48" s="172"/>
      <c r="Q48" s="172"/>
      <c r="R48" s="172"/>
      <c r="S48" s="172"/>
      <c r="T48" s="172"/>
      <c r="U48" s="172"/>
      <c r="V48" s="172"/>
      <c r="W48" s="172"/>
      <c r="X48" s="172"/>
      <c r="Y48" s="171"/>
      <c r="Z48" s="171"/>
      <c r="AA48" s="171"/>
      <c r="AB48" s="171"/>
      <c r="AC48" s="171"/>
      <c r="AD48" s="171"/>
      <c r="AE48" s="171"/>
      <c r="AF48" s="171"/>
      <c r="AG48" s="171"/>
      <c r="AH48" s="171"/>
      <c r="AI48" s="171"/>
      <c r="AJ48" s="171"/>
      <c r="AK48" s="171"/>
      <c r="AL48" s="171"/>
      <c r="AM48" s="171"/>
      <c r="AN48" s="171"/>
      <c r="AO48" s="171"/>
      <c r="AP48" s="171"/>
      <c r="AQ48" s="171"/>
      <c r="AR48" s="171"/>
      <c r="AS48" s="171"/>
      <c r="AT48" s="171"/>
      <c r="AU48" s="171"/>
      <c r="AV48" s="171"/>
      <c r="AW48" s="171"/>
    </row>
    <row r="49" spans="2:49" ht="13.5">
      <c r="B49" s="165"/>
      <c r="C49" s="165"/>
      <c r="D49" s="165"/>
      <c r="E49" s="165"/>
      <c r="F49" s="165"/>
      <c r="G49" s="172"/>
      <c r="H49" s="172"/>
      <c r="I49" s="172"/>
      <c r="J49" s="172"/>
      <c r="K49" s="172"/>
      <c r="L49" s="172"/>
      <c r="M49" s="172"/>
      <c r="N49" s="172"/>
      <c r="O49" s="172"/>
      <c r="P49" s="172"/>
      <c r="Q49" s="172"/>
      <c r="R49" s="172"/>
      <c r="S49" s="172"/>
      <c r="T49" s="172"/>
      <c r="U49" s="172"/>
      <c r="V49" s="172"/>
      <c r="W49" s="172"/>
      <c r="X49" s="172"/>
      <c r="Y49" s="171"/>
      <c r="Z49" s="171"/>
      <c r="AA49" s="171"/>
      <c r="AB49" s="171"/>
      <c r="AC49" s="171"/>
      <c r="AD49" s="171"/>
      <c r="AE49" s="171"/>
      <c r="AF49" s="171"/>
      <c r="AG49" s="171"/>
      <c r="AH49" s="171"/>
      <c r="AI49" s="171"/>
      <c r="AJ49" s="171"/>
      <c r="AK49" s="171"/>
      <c r="AL49" s="171"/>
      <c r="AM49" s="171"/>
      <c r="AN49" s="171"/>
      <c r="AO49" s="171"/>
      <c r="AP49" s="171"/>
      <c r="AQ49" s="171"/>
      <c r="AR49" s="171"/>
      <c r="AS49" s="171"/>
      <c r="AT49" s="171"/>
      <c r="AU49" s="171"/>
      <c r="AV49" s="171"/>
      <c r="AW49" s="171"/>
    </row>
    <row r="50" spans="2:49" ht="14.25" customHeight="1">
      <c r="B50" s="748" t="s">
        <v>93</v>
      </c>
      <c r="C50" s="748"/>
      <c r="D50" s="748"/>
      <c r="E50" s="748"/>
      <c r="F50" s="748"/>
      <c r="G50" s="748"/>
      <c r="H50" s="748"/>
      <c r="J50" s="165"/>
      <c r="K50" s="165"/>
      <c r="L50" s="165"/>
      <c r="M50" s="165"/>
      <c r="N50" s="59"/>
      <c r="O50" s="165"/>
      <c r="P50" s="172"/>
      <c r="Q50" s="172"/>
      <c r="R50" s="172"/>
      <c r="S50" s="172"/>
      <c r="T50" s="172"/>
      <c r="U50" s="172"/>
      <c r="V50" s="172"/>
      <c r="W50" s="172"/>
      <c r="X50" s="172"/>
      <c r="Y50" s="171"/>
      <c r="Z50" s="171"/>
      <c r="AA50" s="171"/>
      <c r="AB50" s="171"/>
      <c r="AC50" s="171"/>
      <c r="AD50" s="171"/>
      <c r="AE50" s="171"/>
      <c r="AF50" s="171"/>
      <c r="AG50" s="171"/>
      <c r="AH50" s="171"/>
      <c r="AI50" s="171"/>
      <c r="AJ50" s="171"/>
      <c r="AK50" s="171"/>
      <c r="AL50" s="171"/>
      <c r="AM50" s="171"/>
      <c r="AN50" s="171"/>
      <c r="AO50" s="171"/>
      <c r="AP50" s="171"/>
      <c r="AQ50" s="171"/>
      <c r="AR50" s="171"/>
      <c r="AS50" s="171"/>
      <c r="AT50" s="171"/>
      <c r="AU50" s="171"/>
      <c r="AV50" s="171"/>
      <c r="AW50" s="171"/>
    </row>
    <row r="51" spans="2:49" ht="14.25" customHeight="1">
      <c r="B51" s="401" t="s">
        <v>231</v>
      </c>
      <c r="C51" s="50" t="s">
        <v>559</v>
      </c>
      <c r="D51" s="58"/>
      <c r="E51" s="58"/>
      <c r="F51" s="58"/>
      <c r="G51" s="58"/>
      <c r="H51" s="58"/>
      <c r="J51" s="165"/>
      <c r="K51" s="165"/>
      <c r="L51" s="165"/>
      <c r="M51" s="165"/>
      <c r="N51" s="59"/>
      <c r="O51" s="165"/>
      <c r="P51" s="172"/>
      <c r="Q51" s="172"/>
      <c r="R51" s="172"/>
      <c r="S51" s="172"/>
      <c r="T51" s="172"/>
      <c r="U51" s="172"/>
      <c r="V51" s="172"/>
      <c r="W51" s="172"/>
      <c r="X51" s="172"/>
      <c r="Y51" s="171"/>
      <c r="Z51" s="171"/>
      <c r="AA51" s="171"/>
      <c r="AB51" s="171"/>
      <c r="AC51" s="171"/>
      <c r="AD51" s="171"/>
      <c r="AE51" s="171"/>
      <c r="AF51" s="171"/>
      <c r="AG51" s="171"/>
      <c r="AH51" s="171"/>
      <c r="AI51" s="171"/>
      <c r="AJ51" s="171"/>
      <c r="AK51" s="171"/>
      <c r="AL51" s="171"/>
      <c r="AM51" s="171"/>
      <c r="AN51" s="171"/>
      <c r="AO51" s="171"/>
      <c r="AP51" s="171"/>
      <c r="AQ51" s="171"/>
      <c r="AR51" s="171"/>
      <c r="AS51" s="171"/>
      <c r="AT51" s="171"/>
      <c r="AU51" s="171"/>
      <c r="AV51" s="171"/>
      <c r="AW51" s="171"/>
    </row>
    <row r="52" spans="2:49" ht="14.25" customHeight="1">
      <c r="B52" s="401" t="s">
        <v>232</v>
      </c>
      <c r="C52" s="50" t="s">
        <v>170</v>
      </c>
      <c r="D52" s="47"/>
      <c r="E52" s="47"/>
      <c r="G52" s="50"/>
      <c r="H52" s="50"/>
      <c r="J52" s="60"/>
      <c r="K52" s="165"/>
      <c r="L52" s="165"/>
      <c r="M52" s="165"/>
      <c r="N52" s="59"/>
      <c r="O52" s="61"/>
      <c r="P52" s="62"/>
      <c r="Q52" s="62"/>
      <c r="R52" s="62"/>
      <c r="S52" s="62"/>
      <c r="T52" s="172"/>
      <c r="U52" s="172"/>
      <c r="V52" s="172"/>
      <c r="W52" s="172"/>
      <c r="X52" s="172"/>
      <c r="Y52" s="171"/>
      <c r="Z52" s="171"/>
      <c r="AA52" s="171"/>
      <c r="AB52" s="171"/>
      <c r="AC52" s="171"/>
      <c r="AD52" s="171"/>
      <c r="AE52" s="171"/>
      <c r="AF52" s="171"/>
      <c r="AG52" s="171"/>
      <c r="AH52" s="171"/>
      <c r="AI52" s="171"/>
      <c r="AJ52" s="171"/>
      <c r="AK52" s="171"/>
      <c r="AL52" s="171"/>
      <c r="AM52" s="171"/>
      <c r="AN52" s="171"/>
      <c r="AO52" s="171"/>
      <c r="AP52" s="171"/>
      <c r="AQ52" s="171"/>
      <c r="AR52" s="171"/>
      <c r="AS52" s="171"/>
      <c r="AT52" s="171"/>
      <c r="AU52" s="171"/>
      <c r="AV52" s="171"/>
      <c r="AW52" s="171"/>
    </row>
    <row r="53" spans="2:49" ht="13.5">
      <c r="B53" s="401" t="s">
        <v>233</v>
      </c>
      <c r="C53" s="50" t="s">
        <v>171</v>
      </c>
      <c r="D53" s="47"/>
      <c r="E53" s="47"/>
      <c r="G53" s="50"/>
      <c r="H53" s="50"/>
      <c r="J53" s="60"/>
      <c r="K53" s="165"/>
      <c r="L53" s="165"/>
      <c r="M53" s="165" t="s">
        <v>187</v>
      </c>
      <c r="N53" s="63"/>
      <c r="O53" s="61"/>
      <c r="P53" s="62"/>
      <c r="Q53" s="62"/>
      <c r="R53" s="62"/>
      <c r="S53" s="62"/>
      <c r="T53" s="172"/>
      <c r="U53" s="172"/>
      <c r="V53" s="172"/>
      <c r="W53" s="172"/>
      <c r="X53" s="172"/>
      <c r="Y53" s="171"/>
      <c r="Z53" s="171"/>
      <c r="AA53" s="171"/>
      <c r="AB53" s="171"/>
      <c r="AC53" s="171"/>
      <c r="AD53" s="171"/>
      <c r="AE53" s="171"/>
      <c r="AF53" s="171"/>
      <c r="AG53" s="171"/>
      <c r="AH53" s="171"/>
      <c r="AI53" s="171"/>
      <c r="AJ53" s="171"/>
      <c r="AK53" s="171"/>
      <c r="AL53" s="171"/>
      <c r="AM53" s="171"/>
      <c r="AN53" s="171"/>
      <c r="AO53" s="171"/>
      <c r="AP53" s="171"/>
      <c r="AQ53" s="171"/>
      <c r="AR53" s="171"/>
      <c r="AS53" s="171"/>
      <c r="AT53" s="171"/>
      <c r="AU53" s="171"/>
      <c r="AV53" s="171"/>
      <c r="AW53" s="171"/>
    </row>
    <row r="54" spans="2:49" ht="13.5">
      <c r="B54" s="401" t="s">
        <v>234</v>
      </c>
      <c r="C54" s="50" t="s">
        <v>624</v>
      </c>
      <c r="D54" s="47"/>
      <c r="E54" s="47"/>
      <c r="G54" s="50"/>
      <c r="H54" s="50"/>
      <c r="J54" s="60"/>
      <c r="K54" s="165"/>
      <c r="L54" s="165"/>
      <c r="M54" s="165"/>
      <c r="N54" s="63"/>
      <c r="O54" s="61"/>
      <c r="P54" s="62"/>
      <c r="Q54" s="62"/>
      <c r="R54" s="62"/>
      <c r="S54" s="62"/>
      <c r="T54" s="172"/>
      <c r="U54" s="172"/>
      <c r="V54" s="172"/>
      <c r="W54" s="172"/>
      <c r="X54" s="172"/>
      <c r="Y54" s="171"/>
      <c r="Z54" s="171"/>
      <c r="AA54" s="171"/>
      <c r="AB54" s="171"/>
      <c r="AC54" s="171"/>
      <c r="AD54" s="171"/>
      <c r="AE54" s="171"/>
      <c r="AF54" s="171"/>
      <c r="AG54" s="171"/>
      <c r="AH54" s="171"/>
      <c r="AI54" s="171"/>
      <c r="AJ54" s="171"/>
      <c r="AK54" s="171"/>
      <c r="AL54" s="171"/>
      <c r="AM54" s="171"/>
      <c r="AN54" s="171"/>
      <c r="AO54" s="171"/>
      <c r="AP54" s="171"/>
      <c r="AQ54" s="171"/>
      <c r="AR54" s="171"/>
      <c r="AS54" s="171"/>
      <c r="AT54" s="171"/>
      <c r="AU54" s="171"/>
      <c r="AV54" s="171"/>
      <c r="AW54" s="171"/>
    </row>
    <row r="55" spans="3:24" ht="13.5">
      <c r="C55" s="50" t="s">
        <v>560</v>
      </c>
      <c r="D55" s="47"/>
      <c r="E55" s="47"/>
      <c r="G55" s="50"/>
      <c r="H55" s="50"/>
      <c r="J55" s="60"/>
      <c r="K55" s="165"/>
      <c r="L55" s="165"/>
      <c r="M55" s="172"/>
      <c r="N55" s="47"/>
      <c r="O55" s="47"/>
      <c r="P55" s="62"/>
      <c r="Q55" s="62"/>
      <c r="R55" s="62"/>
      <c r="S55" s="62"/>
      <c r="T55" s="172"/>
      <c r="U55" s="172"/>
      <c r="V55" s="172"/>
      <c r="W55" s="172"/>
      <c r="X55" s="172"/>
    </row>
    <row r="56" spans="2:24" ht="13.5">
      <c r="B56" s="401" t="s">
        <v>235</v>
      </c>
      <c r="C56" s="50" t="s">
        <v>625</v>
      </c>
      <c r="D56" s="47"/>
      <c r="E56" s="47"/>
      <c r="G56" s="50"/>
      <c r="H56" s="50"/>
      <c r="J56" s="60"/>
      <c r="K56" s="165"/>
      <c r="L56" s="165"/>
      <c r="M56" s="172"/>
      <c r="N56" s="47"/>
      <c r="O56" s="47"/>
      <c r="P56" s="62"/>
      <c r="Q56" s="62"/>
      <c r="R56" s="62"/>
      <c r="S56" s="62"/>
      <c r="T56" s="172"/>
      <c r="U56" s="172"/>
      <c r="V56" s="172"/>
      <c r="W56" s="172"/>
      <c r="X56" s="172"/>
    </row>
    <row r="57" spans="2:24" ht="13.5">
      <c r="B57" s="401" t="s">
        <v>236</v>
      </c>
      <c r="C57" s="50" t="s">
        <v>199</v>
      </c>
      <c r="D57" s="47"/>
      <c r="E57" s="47"/>
      <c r="G57" s="50"/>
      <c r="H57" s="50"/>
      <c r="J57" s="60"/>
      <c r="K57" s="165"/>
      <c r="L57" s="165"/>
      <c r="M57" s="172"/>
      <c r="N57" s="47"/>
      <c r="O57" s="47"/>
      <c r="P57" s="62"/>
      <c r="Q57" s="62"/>
      <c r="R57" s="62"/>
      <c r="S57" s="62"/>
      <c r="T57" s="172"/>
      <c r="U57" s="172"/>
      <c r="V57" s="172"/>
      <c r="W57" s="172"/>
      <c r="X57" s="172"/>
    </row>
    <row r="58" spans="2:24" ht="13.5">
      <c r="B58" s="401" t="s">
        <v>238</v>
      </c>
      <c r="C58" s="50" t="s">
        <v>561</v>
      </c>
      <c r="D58" s="47"/>
      <c r="E58" s="47"/>
      <c r="G58" s="50"/>
      <c r="H58" s="50"/>
      <c r="J58" s="60"/>
      <c r="K58" s="165"/>
      <c r="L58" s="165"/>
      <c r="M58" s="172"/>
      <c r="N58" s="47"/>
      <c r="O58" s="47"/>
      <c r="P58" s="62"/>
      <c r="Q58" s="62"/>
      <c r="R58" s="62"/>
      <c r="S58" s="62"/>
      <c r="T58" s="172"/>
      <c r="U58" s="172"/>
      <c r="V58" s="172"/>
      <c r="W58" s="172"/>
      <c r="X58" s="172"/>
    </row>
    <row r="59" spans="2:24" ht="13.5">
      <c r="B59" s="401" t="s">
        <v>239</v>
      </c>
      <c r="C59" s="54" t="s">
        <v>219</v>
      </c>
      <c r="D59" s="386"/>
      <c r="E59" s="386"/>
      <c r="F59" s="294"/>
      <c r="G59" s="54"/>
      <c r="H59" s="54"/>
      <c r="I59" s="294"/>
      <c r="J59" s="387"/>
      <c r="K59" s="388"/>
      <c r="L59" s="388"/>
      <c r="M59" s="389"/>
      <c r="N59" s="47"/>
      <c r="O59" s="47"/>
      <c r="P59" s="62"/>
      <c r="Q59" s="62"/>
      <c r="R59" s="62"/>
      <c r="S59" s="62"/>
      <c r="T59" s="172"/>
      <c r="U59" s="172"/>
      <c r="V59" s="172"/>
      <c r="W59" s="172"/>
      <c r="X59" s="172"/>
    </row>
    <row r="60" spans="2:19" ht="13.5">
      <c r="B60" s="401" t="s">
        <v>240</v>
      </c>
      <c r="C60" s="54" t="s">
        <v>175</v>
      </c>
      <c r="D60" s="386"/>
      <c r="E60" s="386"/>
      <c r="F60" s="294"/>
      <c r="G60" s="54"/>
      <c r="H60" s="54"/>
      <c r="I60" s="294"/>
      <c r="J60" s="387"/>
      <c r="K60" s="389"/>
      <c r="L60" s="389"/>
      <c r="M60" s="294"/>
      <c r="N60" s="47"/>
      <c r="P60" s="47"/>
      <c r="Q60" s="47"/>
      <c r="R60" s="47"/>
      <c r="S60" s="47"/>
    </row>
    <row r="61" spans="2:19" ht="13.5">
      <c r="B61" s="401" t="s">
        <v>241</v>
      </c>
      <c r="C61" s="54" t="s">
        <v>172</v>
      </c>
      <c r="D61" s="386"/>
      <c r="E61" s="386"/>
      <c r="F61" s="294"/>
      <c r="G61" s="54"/>
      <c r="H61" s="54"/>
      <c r="I61" s="294"/>
      <c r="J61" s="294"/>
      <c r="K61" s="294"/>
      <c r="L61" s="294"/>
      <c r="M61" s="294"/>
      <c r="N61" s="63"/>
      <c r="O61" s="47"/>
      <c r="P61" s="47"/>
      <c r="Q61" s="47"/>
      <c r="R61" s="47"/>
      <c r="S61" s="47"/>
    </row>
    <row r="62" spans="2:13" ht="13.5">
      <c r="B62" s="401" t="s">
        <v>242</v>
      </c>
      <c r="C62" s="54" t="s">
        <v>161</v>
      </c>
      <c r="D62" s="386"/>
      <c r="E62" s="54"/>
      <c r="F62" s="54"/>
      <c r="G62" s="54"/>
      <c r="H62" s="54"/>
      <c r="I62" s="294"/>
      <c r="J62" s="294"/>
      <c r="K62" s="294"/>
      <c r="L62" s="294"/>
      <c r="M62" s="294"/>
    </row>
    <row r="63" spans="3:8" ht="13.5">
      <c r="C63" s="50"/>
      <c r="D63" s="50"/>
      <c r="E63" s="50"/>
      <c r="F63" s="50"/>
      <c r="G63" s="50"/>
      <c r="H63" s="50"/>
    </row>
    <row r="67" ht="13.5">
      <c r="B67" s="401"/>
    </row>
  </sheetData>
  <sheetProtection/>
  <mergeCells count="10">
    <mergeCell ref="Y4:Y5"/>
    <mergeCell ref="B4:F4"/>
    <mergeCell ref="B5:F5"/>
    <mergeCell ref="B6:D7"/>
    <mergeCell ref="E6:F6"/>
    <mergeCell ref="B50:H50"/>
    <mergeCell ref="E25:F25"/>
    <mergeCell ref="E26:F26"/>
    <mergeCell ref="E27:F27"/>
    <mergeCell ref="E7:F7"/>
  </mergeCells>
  <printOptions/>
  <pageMargins left="0.37" right="0.26" top="0.59" bottom="0.33" header="0.512" footer="0.22"/>
  <pageSetup fitToHeight="1" fitToWidth="1" horizontalDpi="600" verticalDpi="600" orientation="landscape" paperSize="8" scale="71" r:id="rId1"/>
</worksheet>
</file>

<file path=xl/worksheets/sheet7.xml><?xml version="1.0" encoding="utf-8"?>
<worksheet xmlns="http://schemas.openxmlformats.org/spreadsheetml/2006/main" xmlns:r="http://schemas.openxmlformats.org/officeDocument/2006/relationships">
  <sheetPr>
    <pageSetUpPr fitToPage="1"/>
  </sheetPr>
  <dimension ref="A1:K38"/>
  <sheetViews>
    <sheetView showGridLines="0" view="pageBreakPreview" zoomScaleNormal="75" zoomScaleSheetLayoutView="100" zoomScalePageLayoutView="0" workbookViewId="0" topLeftCell="A1">
      <selection activeCell="C16" sqref="C16:D16"/>
    </sheetView>
  </sheetViews>
  <sheetFormatPr defaultColWidth="9.00390625" defaultRowHeight="13.5"/>
  <cols>
    <col min="1" max="2" width="9.00390625" style="152" customWidth="1"/>
    <col min="3" max="3" width="13.375" style="152" customWidth="1"/>
    <col min="4" max="4" width="17.50390625" style="152" customWidth="1"/>
    <col min="5" max="5" width="23.50390625" style="152" customWidth="1"/>
    <col min="6" max="6" width="25.75390625" style="152" customWidth="1"/>
    <col min="7" max="16384" width="9.00390625" style="152" customWidth="1"/>
  </cols>
  <sheetData>
    <row r="1" spans="1:11" ht="14.25">
      <c r="A1" s="152" t="s">
        <v>563</v>
      </c>
      <c r="B1" s="70"/>
      <c r="E1" s="168"/>
      <c r="F1" s="169"/>
      <c r="H1" s="293"/>
      <c r="I1" s="293"/>
      <c r="J1" s="293"/>
      <c r="K1" s="293"/>
    </row>
    <row r="2" spans="1:11" ht="23.25" customHeight="1">
      <c r="A2" s="37"/>
      <c r="H2" s="293"/>
      <c r="I2" s="293"/>
      <c r="J2" s="293"/>
      <c r="K2" s="293"/>
    </row>
    <row r="3" spans="1:11" s="50" customFormat="1" ht="17.25" customHeight="1">
      <c r="A3" s="718" t="s">
        <v>1</v>
      </c>
      <c r="B3" s="719"/>
      <c r="C3" s="719"/>
      <c r="D3" s="720"/>
      <c r="E3" s="71" t="s">
        <v>94</v>
      </c>
      <c r="F3" s="71" t="s">
        <v>18</v>
      </c>
      <c r="H3" s="68"/>
      <c r="I3" s="68"/>
      <c r="J3" s="68"/>
      <c r="K3" s="68"/>
    </row>
    <row r="4" spans="1:11" s="50" customFormat="1" ht="17.25" customHeight="1">
      <c r="A4" s="769" t="s">
        <v>71</v>
      </c>
      <c r="B4" s="771"/>
      <c r="C4" s="771"/>
      <c r="D4" s="32" t="s">
        <v>33</v>
      </c>
      <c r="E4" s="67"/>
      <c r="F4" s="67"/>
      <c r="H4" s="68"/>
      <c r="I4" s="69"/>
      <c r="J4" s="69"/>
      <c r="K4" s="68"/>
    </row>
    <row r="5" spans="1:11" s="50" customFormat="1" ht="17.25" customHeight="1">
      <c r="A5" s="27"/>
      <c r="B5" s="29" t="s">
        <v>95</v>
      </c>
      <c r="C5" s="30"/>
      <c r="D5" s="31"/>
      <c r="E5" s="67"/>
      <c r="F5" s="67"/>
      <c r="H5" s="68"/>
      <c r="I5" s="69"/>
      <c r="J5" s="69"/>
      <c r="K5" s="68"/>
    </row>
    <row r="6" spans="1:11" s="50" customFormat="1" ht="17.25" customHeight="1">
      <c r="A6" s="27"/>
      <c r="B6" s="29" t="s">
        <v>96</v>
      </c>
      <c r="C6" s="30"/>
      <c r="D6" s="31"/>
      <c r="E6" s="67"/>
      <c r="F6" s="67"/>
      <c r="H6" s="68"/>
      <c r="I6" s="69"/>
      <c r="J6" s="69"/>
      <c r="K6" s="68"/>
    </row>
    <row r="7" spans="1:11" s="50" customFormat="1" ht="17.25" customHeight="1">
      <c r="A7" s="27"/>
      <c r="B7" s="29" t="s">
        <v>97</v>
      </c>
      <c r="C7" s="30"/>
      <c r="D7" s="31"/>
      <c r="E7" s="67"/>
      <c r="F7" s="67"/>
      <c r="H7" s="68"/>
      <c r="I7" s="69"/>
      <c r="J7" s="69"/>
      <c r="K7" s="68"/>
    </row>
    <row r="8" spans="1:11" s="50" customFormat="1" ht="17.25" customHeight="1">
      <c r="A8" s="27"/>
      <c r="B8" s="29" t="s">
        <v>12</v>
      </c>
      <c r="C8" s="30"/>
      <c r="D8" s="31"/>
      <c r="E8" s="67"/>
      <c r="F8" s="67"/>
      <c r="H8" s="68"/>
      <c r="I8" s="69"/>
      <c r="J8" s="69"/>
      <c r="K8" s="68"/>
    </row>
    <row r="9" spans="1:11" s="50" customFormat="1" ht="17.25" customHeight="1">
      <c r="A9" s="769" t="s">
        <v>19</v>
      </c>
      <c r="B9" s="770"/>
      <c r="C9" s="770"/>
      <c r="D9" s="768"/>
      <c r="E9" s="67"/>
      <c r="F9" s="67"/>
      <c r="H9" s="68"/>
      <c r="I9" s="69"/>
      <c r="J9" s="69"/>
      <c r="K9" s="68"/>
    </row>
    <row r="10" spans="1:11" s="50" customFormat="1" ht="17.25" customHeight="1">
      <c r="A10" s="766" t="s">
        <v>20</v>
      </c>
      <c r="B10" s="770"/>
      <c r="C10" s="770"/>
      <c r="D10" s="768"/>
      <c r="E10" s="67"/>
      <c r="F10" s="67"/>
      <c r="H10" s="68"/>
      <c r="I10" s="69"/>
      <c r="J10" s="69"/>
      <c r="K10" s="68"/>
    </row>
    <row r="11" spans="1:11" s="50" customFormat="1" ht="17.25" customHeight="1">
      <c r="A11" s="25" t="s">
        <v>188</v>
      </c>
      <c r="B11" s="28"/>
      <c r="C11" s="26"/>
      <c r="D11" s="32" t="s">
        <v>33</v>
      </c>
      <c r="E11" s="67"/>
      <c r="F11" s="67"/>
      <c r="H11" s="68"/>
      <c r="I11" s="69"/>
      <c r="J11" s="69"/>
      <c r="K11" s="68"/>
    </row>
    <row r="12" spans="1:11" s="50" customFormat="1" ht="17.25" customHeight="1">
      <c r="A12" s="33"/>
      <c r="B12" s="34" t="s">
        <v>36</v>
      </c>
      <c r="C12" s="30"/>
      <c r="D12" s="32" t="s">
        <v>34</v>
      </c>
      <c r="E12" s="67"/>
      <c r="F12" s="67"/>
      <c r="H12" s="68"/>
      <c r="I12" s="69"/>
      <c r="J12" s="69"/>
      <c r="K12" s="68"/>
    </row>
    <row r="13" spans="1:11" s="50" customFormat="1" ht="17.25" customHeight="1">
      <c r="A13" s="27"/>
      <c r="B13" s="33"/>
      <c r="C13" s="766" t="s">
        <v>565</v>
      </c>
      <c r="D13" s="768"/>
      <c r="E13" s="67"/>
      <c r="F13" s="67"/>
      <c r="H13" s="68"/>
      <c r="I13" s="69"/>
      <c r="J13" s="69"/>
      <c r="K13" s="68"/>
    </row>
    <row r="14" spans="1:11" s="50" customFormat="1" ht="17.25" customHeight="1">
      <c r="A14" s="27"/>
      <c r="B14" s="33"/>
      <c r="C14" s="462" t="s">
        <v>564</v>
      </c>
      <c r="D14" s="463"/>
      <c r="E14" s="67"/>
      <c r="F14" s="67"/>
      <c r="H14" s="68"/>
      <c r="I14" s="69"/>
      <c r="J14" s="69"/>
      <c r="K14" s="68"/>
    </row>
    <row r="15" spans="1:11" s="50" customFormat="1" ht="17.25" customHeight="1">
      <c r="A15" s="27"/>
      <c r="B15" s="33"/>
      <c r="C15" s="765" t="s">
        <v>98</v>
      </c>
      <c r="D15" s="765"/>
      <c r="E15" s="67"/>
      <c r="F15" s="67"/>
      <c r="H15" s="68"/>
      <c r="I15" s="69"/>
      <c r="J15" s="69"/>
      <c r="K15" s="68"/>
    </row>
    <row r="16" spans="1:11" s="50" customFormat="1" ht="17.25" customHeight="1">
      <c r="A16" s="27"/>
      <c r="B16" s="33"/>
      <c r="C16" s="765" t="s">
        <v>99</v>
      </c>
      <c r="D16" s="765"/>
      <c r="E16" s="67"/>
      <c r="F16" s="67"/>
      <c r="H16" s="68"/>
      <c r="I16" s="69"/>
      <c r="J16" s="69"/>
      <c r="K16" s="68"/>
    </row>
    <row r="17" spans="1:11" s="50" customFormat="1" ht="17.25" customHeight="1">
      <c r="A17" s="27"/>
      <c r="B17" s="33"/>
      <c r="C17" s="765" t="s">
        <v>100</v>
      </c>
      <c r="D17" s="765"/>
      <c r="E17" s="67"/>
      <c r="F17" s="67"/>
      <c r="H17" s="68"/>
      <c r="I17" s="69"/>
      <c r="J17" s="69"/>
      <c r="K17" s="68"/>
    </row>
    <row r="18" spans="1:11" s="50" customFormat="1" ht="17.25" customHeight="1">
      <c r="A18" s="27"/>
      <c r="B18" s="33"/>
      <c r="C18" s="765" t="s">
        <v>101</v>
      </c>
      <c r="D18" s="765"/>
      <c r="E18" s="67"/>
      <c r="F18" s="67"/>
      <c r="H18" s="68"/>
      <c r="I18" s="69"/>
      <c r="J18" s="69"/>
      <c r="K18" s="68"/>
    </row>
    <row r="19" spans="1:11" s="50" customFormat="1" ht="17.25" customHeight="1">
      <c r="A19" s="27"/>
      <c r="B19" s="33"/>
      <c r="C19" s="766" t="s">
        <v>12</v>
      </c>
      <c r="D19" s="768"/>
      <c r="E19" s="67"/>
      <c r="F19" s="67"/>
      <c r="H19" s="68"/>
      <c r="I19" s="69"/>
      <c r="J19" s="69"/>
      <c r="K19" s="68"/>
    </row>
    <row r="20" spans="1:11" s="50" customFormat="1" ht="17.25" customHeight="1">
      <c r="A20" s="27"/>
      <c r="B20" s="25" t="s">
        <v>35</v>
      </c>
      <c r="C20" s="30"/>
      <c r="D20" s="32" t="s">
        <v>34</v>
      </c>
      <c r="E20" s="67"/>
      <c r="F20" s="67"/>
      <c r="H20" s="68"/>
      <c r="I20" s="68"/>
      <c r="J20" s="68"/>
      <c r="K20" s="68"/>
    </row>
    <row r="21" spans="1:11" s="50" customFormat="1" ht="17.25" customHeight="1">
      <c r="A21" s="27"/>
      <c r="B21" s="33"/>
      <c r="C21" s="766" t="s">
        <v>21</v>
      </c>
      <c r="D21" s="768"/>
      <c r="E21" s="67"/>
      <c r="F21" s="67"/>
      <c r="H21" s="68"/>
      <c r="I21" s="68"/>
      <c r="J21" s="68"/>
      <c r="K21" s="68"/>
    </row>
    <row r="22" spans="1:6" s="50" customFormat="1" ht="17.25" customHeight="1">
      <c r="A22" s="27"/>
      <c r="B22" s="33"/>
      <c r="C22" s="766" t="s">
        <v>22</v>
      </c>
      <c r="D22" s="768"/>
      <c r="E22" s="67"/>
      <c r="F22" s="67"/>
    </row>
    <row r="23" spans="1:6" s="50" customFormat="1" ht="17.25" customHeight="1">
      <c r="A23" s="35"/>
      <c r="B23" s="36"/>
      <c r="C23" s="766" t="s">
        <v>23</v>
      </c>
      <c r="D23" s="768"/>
      <c r="E23" s="67"/>
      <c r="F23" s="67"/>
    </row>
    <row r="24" spans="1:6" s="50" customFormat="1" ht="17.25" customHeight="1">
      <c r="A24" s="766" t="s">
        <v>59</v>
      </c>
      <c r="B24" s="767"/>
      <c r="C24" s="767"/>
      <c r="D24" s="32"/>
      <c r="E24" s="72"/>
      <c r="F24" s="73"/>
    </row>
    <row r="25" spans="1:6" s="50" customFormat="1" ht="17.25" customHeight="1">
      <c r="A25" s="766" t="s">
        <v>60</v>
      </c>
      <c r="B25" s="767"/>
      <c r="C25" s="767"/>
      <c r="D25" s="32"/>
      <c r="E25" s="72"/>
      <c r="F25" s="73"/>
    </row>
    <row r="26" spans="1:6" s="50" customFormat="1" ht="17.25" customHeight="1">
      <c r="A26" s="766" t="s">
        <v>209</v>
      </c>
      <c r="B26" s="767"/>
      <c r="C26" s="767"/>
      <c r="D26" s="32"/>
      <c r="E26" s="72"/>
      <c r="F26" s="73"/>
    </row>
    <row r="27" spans="1:6" s="50" customFormat="1" ht="17.25" customHeight="1">
      <c r="A27" s="766" t="s">
        <v>135</v>
      </c>
      <c r="B27" s="770"/>
      <c r="C27" s="770"/>
      <c r="D27" s="768"/>
      <c r="E27" s="72"/>
      <c r="F27" s="73"/>
    </row>
    <row r="28" spans="1:6" s="50" customFormat="1" ht="17.25" customHeight="1">
      <c r="A28" s="784" t="s">
        <v>247</v>
      </c>
      <c r="B28" s="785"/>
      <c r="C28" s="785"/>
      <c r="D28" s="786"/>
      <c r="E28" s="72"/>
      <c r="F28" s="73"/>
    </row>
    <row r="29" spans="1:6" s="50" customFormat="1" ht="17.25" customHeight="1">
      <c r="A29" s="766" t="s">
        <v>24</v>
      </c>
      <c r="B29" s="770"/>
      <c r="C29" s="770"/>
      <c r="D29" s="768"/>
      <c r="E29" s="72"/>
      <c r="F29" s="73"/>
    </row>
    <row r="30" spans="1:6" s="50" customFormat="1" ht="17.25" customHeight="1">
      <c r="A30" s="773" t="s">
        <v>102</v>
      </c>
      <c r="B30" s="774"/>
      <c r="C30" s="774"/>
      <c r="D30" s="775"/>
      <c r="E30" s="74"/>
      <c r="F30" s="74"/>
    </row>
    <row r="31" spans="1:6" s="50" customFormat="1" ht="17.25" customHeight="1">
      <c r="A31" s="773" t="s">
        <v>103</v>
      </c>
      <c r="B31" s="774"/>
      <c r="C31" s="774"/>
      <c r="D31" s="775"/>
      <c r="E31" s="72"/>
      <c r="F31" s="72"/>
    </row>
    <row r="32" spans="1:6" s="50" customFormat="1" ht="17.25" customHeight="1">
      <c r="A32" s="782" t="s">
        <v>136</v>
      </c>
      <c r="B32" s="782"/>
      <c r="C32" s="782"/>
      <c r="D32" s="782"/>
      <c r="E32" s="75"/>
      <c r="F32" s="75"/>
    </row>
    <row r="33" spans="1:6" s="50" customFormat="1" ht="17.25" customHeight="1">
      <c r="A33" s="776" t="s">
        <v>25</v>
      </c>
      <c r="B33" s="777"/>
      <c r="C33" s="778"/>
      <c r="D33" s="76" t="s">
        <v>26</v>
      </c>
      <c r="E33" s="72"/>
      <c r="F33" s="73"/>
    </row>
    <row r="34" spans="1:6" s="50" customFormat="1" ht="17.25" customHeight="1">
      <c r="A34" s="779"/>
      <c r="B34" s="780"/>
      <c r="C34" s="781"/>
      <c r="D34" s="76" t="s">
        <v>27</v>
      </c>
      <c r="E34" s="67"/>
      <c r="F34" s="67"/>
    </row>
    <row r="35" spans="1:6" s="68" customFormat="1" ht="17.25" customHeight="1">
      <c r="A35" s="155" t="s">
        <v>189</v>
      </c>
      <c r="B35" s="155"/>
      <c r="C35" s="155"/>
      <c r="D35" s="155"/>
      <c r="E35" s="155"/>
      <c r="F35" s="155"/>
    </row>
    <row r="36" spans="1:6" ht="13.5">
      <c r="A36" s="783" t="s">
        <v>244</v>
      </c>
      <c r="B36" s="783"/>
      <c r="C36" s="783"/>
      <c r="D36" s="783"/>
      <c r="E36" s="783"/>
      <c r="F36" s="783"/>
    </row>
    <row r="37" spans="1:6" ht="13.5">
      <c r="A37" s="772" t="s">
        <v>245</v>
      </c>
      <c r="B37" s="772"/>
      <c r="C37" s="772"/>
      <c r="D37" s="772"/>
      <c r="E37" s="772"/>
      <c r="F37" s="772"/>
    </row>
    <row r="38" spans="1:6" ht="13.5">
      <c r="A38" s="772" t="s">
        <v>246</v>
      </c>
      <c r="B38" s="772"/>
      <c r="C38" s="772"/>
      <c r="D38" s="772"/>
      <c r="E38" s="772"/>
      <c r="F38" s="772"/>
    </row>
  </sheetData>
  <sheetProtection/>
  <mergeCells count="26">
    <mergeCell ref="A36:F36"/>
    <mergeCell ref="A29:D29"/>
    <mergeCell ref="A30:D30"/>
    <mergeCell ref="A28:D28"/>
    <mergeCell ref="A26:C26"/>
    <mergeCell ref="A27:D27"/>
    <mergeCell ref="C21:D21"/>
    <mergeCell ref="C19:D19"/>
    <mergeCell ref="C13:D13"/>
    <mergeCell ref="C15:D15"/>
    <mergeCell ref="C16:D16"/>
    <mergeCell ref="A38:F38"/>
    <mergeCell ref="A37:F37"/>
    <mergeCell ref="A31:D31"/>
    <mergeCell ref="A33:C34"/>
    <mergeCell ref="A32:D32"/>
    <mergeCell ref="C17:D17"/>
    <mergeCell ref="A24:C24"/>
    <mergeCell ref="A25:C25"/>
    <mergeCell ref="C22:D22"/>
    <mergeCell ref="C23:D23"/>
    <mergeCell ref="A3:D3"/>
    <mergeCell ref="A9:D9"/>
    <mergeCell ref="A10:D10"/>
    <mergeCell ref="A4:C4"/>
    <mergeCell ref="C18:D18"/>
  </mergeCells>
  <printOptions/>
  <pageMargins left="0.75" right="0.43" top="1" bottom="1" header="0.512" footer="0.512"/>
  <pageSetup fitToHeight="1" fitToWidth="1" horizontalDpi="600" verticalDpi="600" orientation="portrait" paperSize="9" scale="94"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IV45"/>
  <sheetViews>
    <sheetView showGridLines="0" view="pageBreakPreview" zoomScale="85" zoomScaleNormal="85" zoomScaleSheetLayoutView="85" zoomScalePageLayoutView="0" workbookViewId="0" topLeftCell="A1">
      <selection activeCell="J25" sqref="J25"/>
    </sheetView>
  </sheetViews>
  <sheetFormatPr defaultColWidth="9.00390625" defaultRowHeight="13.5"/>
  <cols>
    <col min="1" max="1" width="16.75390625" style="152" customWidth="1"/>
    <col min="2" max="2" width="23.125" style="152" bestFit="1" customWidth="1"/>
    <col min="3" max="4" width="12.625" style="152" customWidth="1"/>
    <col min="5" max="5" width="13.25390625" style="152" customWidth="1"/>
    <col min="6" max="21" width="12.625" style="152" customWidth="1"/>
    <col min="22" max="16384" width="9.00390625" style="152" customWidth="1"/>
  </cols>
  <sheetData>
    <row r="1" spans="1:21" ht="14.25">
      <c r="A1" s="152" t="s">
        <v>574</v>
      </c>
      <c r="B1" s="44"/>
      <c r="T1" s="166" t="s">
        <v>113</v>
      </c>
      <c r="U1" s="167"/>
    </row>
    <row r="2" spans="1:21" ht="28.5" customHeight="1">
      <c r="A2" s="37"/>
      <c r="B2" s="60"/>
      <c r="C2" s="60"/>
      <c r="D2" s="60"/>
      <c r="E2" s="60"/>
      <c r="F2" s="60"/>
      <c r="G2" s="60"/>
      <c r="H2" s="60"/>
      <c r="I2" s="60"/>
      <c r="J2" s="60"/>
      <c r="K2" s="60"/>
      <c r="L2" s="60"/>
      <c r="M2" s="60"/>
      <c r="N2" s="60"/>
      <c r="O2" s="60"/>
      <c r="P2" s="60"/>
      <c r="Q2" s="60"/>
      <c r="R2" s="60"/>
      <c r="S2" s="135"/>
      <c r="T2" s="135"/>
      <c r="U2" s="135" t="s">
        <v>15</v>
      </c>
    </row>
    <row r="3" spans="2:21" ht="14.25" customHeight="1">
      <c r="B3" s="60"/>
      <c r="C3" s="60"/>
      <c r="D3" s="60"/>
      <c r="E3" s="421"/>
      <c r="F3" s="421"/>
      <c r="G3" s="421"/>
      <c r="H3" s="421"/>
      <c r="I3" s="421"/>
      <c r="J3" s="421"/>
      <c r="K3" s="421"/>
      <c r="L3" s="421"/>
      <c r="M3" s="421"/>
      <c r="N3" s="421"/>
      <c r="O3" s="421"/>
      <c r="P3" s="421"/>
      <c r="Q3" s="421"/>
      <c r="R3" s="421"/>
      <c r="S3" s="421"/>
      <c r="T3" s="421"/>
      <c r="U3" s="421"/>
    </row>
    <row r="4" spans="1:21" ht="13.5">
      <c r="A4" s="798" t="s">
        <v>92</v>
      </c>
      <c r="B4" s="799"/>
      <c r="C4" s="138">
        <v>-2</v>
      </c>
      <c r="D4" s="138">
        <v>-1</v>
      </c>
      <c r="E4" s="138">
        <v>1</v>
      </c>
      <c r="F4" s="138">
        <v>2</v>
      </c>
      <c r="G4" s="138">
        <f aca="true" t="shared" si="0" ref="G4:Q4">F4+1</f>
        <v>3</v>
      </c>
      <c r="H4" s="138">
        <f t="shared" si="0"/>
        <v>4</v>
      </c>
      <c r="I4" s="138">
        <f t="shared" si="0"/>
        <v>5</v>
      </c>
      <c r="J4" s="138">
        <f t="shared" si="0"/>
        <v>6</v>
      </c>
      <c r="K4" s="138">
        <f t="shared" si="0"/>
        <v>7</v>
      </c>
      <c r="L4" s="138">
        <f t="shared" si="0"/>
        <v>8</v>
      </c>
      <c r="M4" s="138">
        <f t="shared" si="0"/>
        <v>9</v>
      </c>
      <c r="N4" s="138">
        <f t="shared" si="0"/>
        <v>10</v>
      </c>
      <c r="O4" s="138">
        <f t="shared" si="0"/>
        <v>11</v>
      </c>
      <c r="P4" s="138">
        <f t="shared" si="0"/>
        <v>12</v>
      </c>
      <c r="Q4" s="138">
        <f t="shared" si="0"/>
        <v>13</v>
      </c>
      <c r="R4" s="138">
        <f>Q4+1</f>
        <v>14</v>
      </c>
      <c r="S4" s="138">
        <f>R4+1</f>
        <v>15</v>
      </c>
      <c r="T4" s="138">
        <f>S4+1</f>
        <v>16</v>
      </c>
      <c r="U4" s="796" t="s">
        <v>6</v>
      </c>
    </row>
    <row r="5" spans="1:21" ht="14.25" thickBot="1">
      <c r="A5" s="800" t="s">
        <v>16</v>
      </c>
      <c r="B5" s="801"/>
      <c r="C5" s="56" t="s">
        <v>553</v>
      </c>
      <c r="D5" s="56" t="s">
        <v>332</v>
      </c>
      <c r="E5" s="56" t="s">
        <v>333</v>
      </c>
      <c r="F5" s="56" t="s">
        <v>334</v>
      </c>
      <c r="G5" s="56" t="s">
        <v>335</v>
      </c>
      <c r="H5" s="56" t="s">
        <v>336</v>
      </c>
      <c r="I5" s="56" t="s">
        <v>337</v>
      </c>
      <c r="J5" s="56" t="s">
        <v>338</v>
      </c>
      <c r="K5" s="56" t="s">
        <v>339</v>
      </c>
      <c r="L5" s="56" t="s">
        <v>340</v>
      </c>
      <c r="M5" s="56" t="s">
        <v>341</v>
      </c>
      <c r="N5" s="56" t="s">
        <v>342</v>
      </c>
      <c r="O5" s="56" t="s">
        <v>343</v>
      </c>
      <c r="P5" s="56" t="s">
        <v>344</v>
      </c>
      <c r="Q5" s="56" t="s">
        <v>345</v>
      </c>
      <c r="R5" s="56" t="s">
        <v>346</v>
      </c>
      <c r="S5" s="56" t="s">
        <v>347</v>
      </c>
      <c r="T5" s="56" t="s">
        <v>348</v>
      </c>
      <c r="U5" s="797"/>
    </row>
    <row r="6" spans="1:21" s="60" customFormat="1" ht="14.25" customHeight="1">
      <c r="A6" s="791" t="s">
        <v>227</v>
      </c>
      <c r="B6" s="457" t="s">
        <v>326</v>
      </c>
      <c r="C6" s="458"/>
      <c r="D6" s="458"/>
      <c r="E6" s="588">
        <f>(4129-90)*195+4133*187</f>
        <v>1560476</v>
      </c>
      <c r="F6" s="588">
        <f>(4037-90)*195+4057*187</f>
        <v>1528324</v>
      </c>
      <c r="G6" s="588">
        <f>(3795-90)*195+4062*187</f>
        <v>1482069</v>
      </c>
      <c r="H6" s="588">
        <f>(3795-90)*195+4043*187</f>
        <v>1478516</v>
      </c>
      <c r="I6" s="588">
        <f>(3795-90)*195+4128*187</f>
        <v>1494411</v>
      </c>
      <c r="J6" s="588">
        <f>(3795-90)*195+4136*187</f>
        <v>1495907</v>
      </c>
      <c r="K6" s="588">
        <f>(3795-90)*195+4007*187</f>
        <v>1471784</v>
      </c>
      <c r="L6" s="588">
        <f>(3795-90)*195+3755*187</f>
        <v>1424660</v>
      </c>
      <c r="M6" s="588">
        <f>(3795-90)*195+3440*187</f>
        <v>1365755</v>
      </c>
      <c r="N6" s="588">
        <f aca="true" t="shared" si="1" ref="N6:S6">(3795-90)*195+3440*187</f>
        <v>1365755</v>
      </c>
      <c r="O6" s="588">
        <f t="shared" si="1"/>
        <v>1365755</v>
      </c>
      <c r="P6" s="588">
        <f t="shared" si="1"/>
        <v>1365755</v>
      </c>
      <c r="Q6" s="588">
        <f t="shared" si="1"/>
        <v>1365755</v>
      </c>
      <c r="R6" s="588">
        <f t="shared" si="1"/>
        <v>1365755</v>
      </c>
      <c r="S6" s="588">
        <f t="shared" si="1"/>
        <v>1365755</v>
      </c>
      <c r="T6" s="458"/>
      <c r="U6" s="445">
        <f>SUM(E6:T6)</f>
        <v>21496432</v>
      </c>
    </row>
    <row r="7" spans="1:21" s="60" customFormat="1" ht="13.5">
      <c r="A7" s="792"/>
      <c r="B7" s="459" t="s">
        <v>306</v>
      </c>
      <c r="C7" s="460"/>
      <c r="D7" s="460"/>
      <c r="E7" s="591">
        <f>90*195</f>
        <v>17550</v>
      </c>
      <c r="F7" s="591">
        <f aca="true" t="shared" si="2" ref="F7:S7">90*195</f>
        <v>17550</v>
      </c>
      <c r="G7" s="591">
        <f t="shared" si="2"/>
        <v>17550</v>
      </c>
      <c r="H7" s="591">
        <f t="shared" si="2"/>
        <v>17550</v>
      </c>
      <c r="I7" s="591">
        <f t="shared" si="2"/>
        <v>17550</v>
      </c>
      <c r="J7" s="591">
        <f t="shared" si="2"/>
        <v>17550</v>
      </c>
      <c r="K7" s="591">
        <f t="shared" si="2"/>
        <v>17550</v>
      </c>
      <c r="L7" s="591">
        <f t="shared" si="2"/>
        <v>17550</v>
      </c>
      <c r="M7" s="591">
        <f t="shared" si="2"/>
        <v>17550</v>
      </c>
      <c r="N7" s="591">
        <f t="shared" si="2"/>
        <v>17550</v>
      </c>
      <c r="O7" s="591">
        <f t="shared" si="2"/>
        <v>17550</v>
      </c>
      <c r="P7" s="591">
        <f t="shared" si="2"/>
        <v>17550</v>
      </c>
      <c r="Q7" s="591">
        <f t="shared" si="2"/>
        <v>17550</v>
      </c>
      <c r="R7" s="591">
        <f t="shared" si="2"/>
        <v>17550</v>
      </c>
      <c r="S7" s="591">
        <f t="shared" si="2"/>
        <v>17550</v>
      </c>
      <c r="T7" s="460"/>
      <c r="U7" s="461">
        <f>SUM(E7:T7)</f>
        <v>263250</v>
      </c>
    </row>
    <row r="8" spans="1:21" ht="13.5" customHeight="1">
      <c r="A8" s="790" t="s">
        <v>568</v>
      </c>
      <c r="B8" s="150" t="s">
        <v>2</v>
      </c>
      <c r="C8" s="39"/>
      <c r="D8" s="40"/>
      <c r="E8" s="40"/>
      <c r="F8" s="40"/>
      <c r="G8" s="40"/>
      <c r="H8" s="40"/>
      <c r="I8" s="40"/>
      <c r="J8" s="40"/>
      <c r="K8" s="40"/>
      <c r="L8" s="40"/>
      <c r="M8" s="40"/>
      <c r="N8" s="40"/>
      <c r="O8" s="40"/>
      <c r="P8" s="40"/>
      <c r="Q8" s="40"/>
      <c r="R8" s="40"/>
      <c r="S8" s="40"/>
      <c r="T8" s="40"/>
      <c r="U8" s="40"/>
    </row>
    <row r="9" spans="1:21" ht="13.5">
      <c r="A9" s="788"/>
      <c r="B9" s="38" t="s">
        <v>3</v>
      </c>
      <c r="C9" s="42"/>
      <c r="D9" s="41"/>
      <c r="E9" s="41"/>
      <c r="F9" s="41"/>
      <c r="G9" s="41"/>
      <c r="H9" s="41"/>
      <c r="I9" s="41"/>
      <c r="J9" s="41"/>
      <c r="K9" s="41"/>
      <c r="L9" s="41"/>
      <c r="M9" s="41"/>
      <c r="N9" s="41"/>
      <c r="O9" s="41"/>
      <c r="P9" s="41"/>
      <c r="Q9" s="41"/>
      <c r="R9" s="41"/>
      <c r="S9" s="41"/>
      <c r="T9" s="41"/>
      <c r="U9" s="41"/>
    </row>
    <row r="10" spans="1:21" ht="13.5">
      <c r="A10" s="788"/>
      <c r="B10" s="38" t="s">
        <v>4</v>
      </c>
      <c r="C10" s="42"/>
      <c r="D10" s="41"/>
      <c r="E10" s="41"/>
      <c r="F10" s="41"/>
      <c r="G10" s="41"/>
      <c r="H10" s="41"/>
      <c r="I10" s="41"/>
      <c r="J10" s="41"/>
      <c r="K10" s="41"/>
      <c r="L10" s="41"/>
      <c r="M10" s="41"/>
      <c r="N10" s="41"/>
      <c r="O10" s="41"/>
      <c r="P10" s="41"/>
      <c r="Q10" s="41"/>
      <c r="R10" s="41"/>
      <c r="S10" s="41"/>
      <c r="T10" s="41"/>
      <c r="U10" s="41"/>
    </row>
    <row r="11" spans="1:21" ht="13.5">
      <c r="A11" s="789"/>
      <c r="B11" s="43" t="s">
        <v>17</v>
      </c>
      <c r="C11" s="42"/>
      <c r="D11" s="41"/>
      <c r="E11" s="41"/>
      <c r="F11" s="41"/>
      <c r="G11" s="41"/>
      <c r="H11" s="41"/>
      <c r="I11" s="41"/>
      <c r="J11" s="41"/>
      <c r="K11" s="41"/>
      <c r="L11" s="41"/>
      <c r="M11" s="41"/>
      <c r="N11" s="41"/>
      <c r="O11" s="41"/>
      <c r="P11" s="41"/>
      <c r="Q11" s="41"/>
      <c r="R11" s="41"/>
      <c r="S11" s="41"/>
      <c r="T11" s="41"/>
      <c r="U11" s="41"/>
    </row>
    <row r="12" spans="1:21" ht="13.5" customHeight="1">
      <c r="A12" s="787" t="s">
        <v>567</v>
      </c>
      <c r="B12" s="38" t="s">
        <v>2</v>
      </c>
      <c r="C12" s="42"/>
      <c r="D12" s="42"/>
      <c r="E12" s="41"/>
      <c r="F12" s="41"/>
      <c r="G12" s="41"/>
      <c r="H12" s="41"/>
      <c r="I12" s="41"/>
      <c r="J12" s="41"/>
      <c r="K12" s="41"/>
      <c r="L12" s="41"/>
      <c r="M12" s="41"/>
      <c r="N12" s="41"/>
      <c r="O12" s="41"/>
      <c r="P12" s="41"/>
      <c r="Q12" s="41"/>
      <c r="R12" s="41"/>
      <c r="S12" s="41"/>
      <c r="T12" s="41"/>
      <c r="U12" s="41"/>
    </row>
    <row r="13" spans="1:21" ht="13.5">
      <c r="A13" s="788"/>
      <c r="B13" s="38" t="s">
        <v>3</v>
      </c>
      <c r="C13" s="42"/>
      <c r="D13" s="42"/>
      <c r="E13" s="41"/>
      <c r="F13" s="41"/>
      <c r="G13" s="41"/>
      <c r="H13" s="41"/>
      <c r="I13" s="41"/>
      <c r="J13" s="41"/>
      <c r="K13" s="41"/>
      <c r="L13" s="41"/>
      <c r="M13" s="41"/>
      <c r="N13" s="41"/>
      <c r="O13" s="41"/>
      <c r="P13" s="41"/>
      <c r="Q13" s="41"/>
      <c r="R13" s="41"/>
      <c r="S13" s="41"/>
      <c r="T13" s="41"/>
      <c r="U13" s="41"/>
    </row>
    <row r="14" spans="1:21" ht="13.5">
      <c r="A14" s="788"/>
      <c r="B14" s="38" t="s">
        <v>4</v>
      </c>
      <c r="C14" s="42"/>
      <c r="D14" s="42"/>
      <c r="E14" s="41"/>
      <c r="F14" s="41"/>
      <c r="G14" s="41"/>
      <c r="H14" s="41"/>
      <c r="I14" s="41"/>
      <c r="J14" s="41"/>
      <c r="K14" s="41"/>
      <c r="L14" s="41"/>
      <c r="M14" s="41"/>
      <c r="N14" s="41"/>
      <c r="O14" s="41"/>
      <c r="P14" s="41"/>
      <c r="Q14" s="41"/>
      <c r="R14" s="41"/>
      <c r="S14" s="41"/>
      <c r="T14" s="41"/>
      <c r="U14" s="41"/>
    </row>
    <row r="15" spans="1:21" ht="13.5">
      <c r="A15" s="789"/>
      <c r="B15" s="43" t="s">
        <v>17</v>
      </c>
      <c r="C15" s="42"/>
      <c r="D15" s="42"/>
      <c r="E15" s="41"/>
      <c r="F15" s="41"/>
      <c r="G15" s="41"/>
      <c r="H15" s="41"/>
      <c r="I15" s="41"/>
      <c r="J15" s="41"/>
      <c r="K15" s="41"/>
      <c r="L15" s="41"/>
      <c r="M15" s="41"/>
      <c r="N15" s="41"/>
      <c r="O15" s="41"/>
      <c r="P15" s="41"/>
      <c r="Q15" s="41"/>
      <c r="R15" s="41"/>
      <c r="S15" s="41"/>
      <c r="T15" s="41"/>
      <c r="U15" s="41"/>
    </row>
    <row r="16" spans="1:21" ht="13.5" customHeight="1">
      <c r="A16" s="787" t="s">
        <v>569</v>
      </c>
      <c r="B16" s="38" t="s">
        <v>2</v>
      </c>
      <c r="C16" s="42"/>
      <c r="D16" s="42"/>
      <c r="E16" s="41"/>
      <c r="F16" s="41"/>
      <c r="G16" s="41"/>
      <c r="H16" s="41"/>
      <c r="I16" s="41"/>
      <c r="J16" s="41"/>
      <c r="K16" s="41"/>
      <c r="L16" s="41"/>
      <c r="M16" s="41"/>
      <c r="N16" s="41"/>
      <c r="O16" s="41"/>
      <c r="P16" s="41"/>
      <c r="Q16" s="41"/>
      <c r="R16" s="41"/>
      <c r="S16" s="41"/>
      <c r="T16" s="41"/>
      <c r="U16" s="41"/>
    </row>
    <row r="17" spans="1:21" ht="13.5">
      <c r="A17" s="788"/>
      <c r="B17" s="38" t="s">
        <v>3</v>
      </c>
      <c r="C17" s="42"/>
      <c r="D17" s="42"/>
      <c r="E17" s="41"/>
      <c r="G17" s="41"/>
      <c r="H17" s="41"/>
      <c r="I17" s="41"/>
      <c r="J17" s="41"/>
      <c r="K17" s="41"/>
      <c r="L17" s="41"/>
      <c r="M17" s="41"/>
      <c r="N17" s="41"/>
      <c r="O17" s="41"/>
      <c r="P17" s="41"/>
      <c r="Q17" s="41"/>
      <c r="R17" s="41"/>
      <c r="S17" s="41"/>
      <c r="T17" s="41"/>
      <c r="U17" s="41"/>
    </row>
    <row r="18" spans="1:21" ht="13.5">
      <c r="A18" s="788"/>
      <c r="B18" s="38" t="s">
        <v>4</v>
      </c>
      <c r="C18" s="42"/>
      <c r="D18" s="42"/>
      <c r="E18" s="41"/>
      <c r="F18" s="41"/>
      <c r="G18" s="41"/>
      <c r="H18" s="41"/>
      <c r="I18" s="41"/>
      <c r="J18" s="41"/>
      <c r="K18" s="41"/>
      <c r="L18" s="41"/>
      <c r="M18" s="41"/>
      <c r="N18" s="41"/>
      <c r="O18" s="41"/>
      <c r="P18" s="41"/>
      <c r="Q18" s="41"/>
      <c r="R18" s="41"/>
      <c r="S18" s="41"/>
      <c r="T18" s="41"/>
      <c r="U18" s="41"/>
    </row>
    <row r="19" spans="1:21" ht="13.5">
      <c r="A19" s="789"/>
      <c r="B19" s="43" t="s">
        <v>17</v>
      </c>
      <c r="C19" s="42"/>
      <c r="D19" s="42"/>
      <c r="E19" s="41"/>
      <c r="F19" s="41"/>
      <c r="G19" s="41"/>
      <c r="H19" s="41"/>
      <c r="I19" s="41"/>
      <c r="J19" s="41"/>
      <c r="K19" s="41"/>
      <c r="L19" s="41"/>
      <c r="M19" s="41"/>
      <c r="N19" s="41"/>
      <c r="O19" s="41"/>
      <c r="P19" s="41"/>
      <c r="Q19" s="41"/>
      <c r="R19" s="41"/>
      <c r="S19" s="41"/>
      <c r="T19" s="41"/>
      <c r="U19" s="41"/>
    </row>
    <row r="20" spans="1:21" ht="13.5" customHeight="1">
      <c r="A20" s="787" t="s">
        <v>570</v>
      </c>
      <c r="B20" s="38" t="s">
        <v>2</v>
      </c>
      <c r="C20" s="42"/>
      <c r="D20" s="42"/>
      <c r="E20" s="41"/>
      <c r="F20" s="41"/>
      <c r="G20" s="41"/>
      <c r="H20" s="41"/>
      <c r="I20" s="41"/>
      <c r="J20" s="41"/>
      <c r="K20" s="41"/>
      <c r="L20" s="41"/>
      <c r="M20" s="41"/>
      <c r="N20" s="41"/>
      <c r="O20" s="41"/>
      <c r="P20" s="41"/>
      <c r="Q20" s="41"/>
      <c r="R20" s="41"/>
      <c r="S20" s="41"/>
      <c r="T20" s="41"/>
      <c r="U20" s="41"/>
    </row>
    <row r="21" spans="1:21" ht="13.5">
      <c r="A21" s="788"/>
      <c r="B21" s="38" t="s">
        <v>3</v>
      </c>
      <c r="C21" s="42"/>
      <c r="D21" s="42"/>
      <c r="E21" s="41"/>
      <c r="G21" s="41"/>
      <c r="H21" s="41"/>
      <c r="I21" s="41"/>
      <c r="J21" s="41"/>
      <c r="K21" s="41"/>
      <c r="L21" s="41"/>
      <c r="M21" s="41"/>
      <c r="N21" s="41"/>
      <c r="O21" s="41"/>
      <c r="P21" s="41"/>
      <c r="Q21" s="41"/>
      <c r="R21" s="41"/>
      <c r="S21" s="41"/>
      <c r="T21" s="41"/>
      <c r="U21" s="41"/>
    </row>
    <row r="22" spans="1:21" ht="13.5">
      <c r="A22" s="788"/>
      <c r="B22" s="38" t="s">
        <v>4</v>
      </c>
      <c r="C22" s="42"/>
      <c r="D22" s="42"/>
      <c r="E22" s="41"/>
      <c r="F22" s="41"/>
      <c r="G22" s="41"/>
      <c r="H22" s="41"/>
      <c r="I22" s="41"/>
      <c r="J22" s="41"/>
      <c r="K22" s="41"/>
      <c r="L22" s="41"/>
      <c r="M22" s="41"/>
      <c r="N22" s="41"/>
      <c r="O22" s="41"/>
      <c r="P22" s="41"/>
      <c r="Q22" s="41"/>
      <c r="R22" s="41"/>
      <c r="S22" s="41"/>
      <c r="T22" s="41"/>
      <c r="U22" s="41"/>
    </row>
    <row r="23" spans="1:21" ht="13.5">
      <c r="A23" s="789"/>
      <c r="B23" s="43" t="s">
        <v>17</v>
      </c>
      <c r="C23" s="42"/>
      <c r="D23" s="42"/>
      <c r="E23" s="41"/>
      <c r="F23" s="41"/>
      <c r="G23" s="41"/>
      <c r="H23" s="41"/>
      <c r="I23" s="41"/>
      <c r="J23" s="41"/>
      <c r="K23" s="41"/>
      <c r="L23" s="41"/>
      <c r="M23" s="41"/>
      <c r="N23" s="41"/>
      <c r="O23" s="41"/>
      <c r="P23" s="41"/>
      <c r="Q23" s="41"/>
      <c r="R23" s="41"/>
      <c r="S23" s="41"/>
      <c r="T23" s="41"/>
      <c r="U23" s="41"/>
    </row>
    <row r="24" spans="1:21" ht="13.5" customHeight="1">
      <c r="A24" s="787" t="s">
        <v>571</v>
      </c>
      <c r="B24" s="38" t="s">
        <v>2</v>
      </c>
      <c r="C24" s="42"/>
      <c r="D24" s="42"/>
      <c r="E24" s="41"/>
      <c r="F24" s="41"/>
      <c r="G24" s="41"/>
      <c r="H24" s="41"/>
      <c r="I24" s="41"/>
      <c r="J24" s="41"/>
      <c r="K24" s="41"/>
      <c r="L24" s="41"/>
      <c r="M24" s="41"/>
      <c r="N24" s="41"/>
      <c r="O24" s="41"/>
      <c r="P24" s="41"/>
      <c r="Q24" s="41"/>
      <c r="R24" s="41"/>
      <c r="S24" s="41"/>
      <c r="T24" s="41"/>
      <c r="U24" s="41"/>
    </row>
    <row r="25" spans="1:21" ht="13.5">
      <c r="A25" s="788"/>
      <c r="B25" s="38" t="s">
        <v>3</v>
      </c>
      <c r="C25" s="42"/>
      <c r="D25" s="42"/>
      <c r="E25" s="41"/>
      <c r="G25" s="41"/>
      <c r="H25" s="41"/>
      <c r="I25" s="41"/>
      <c r="J25" s="41"/>
      <c r="K25" s="41"/>
      <c r="L25" s="41"/>
      <c r="M25" s="41"/>
      <c r="N25" s="41"/>
      <c r="O25" s="41"/>
      <c r="P25" s="41"/>
      <c r="Q25" s="41"/>
      <c r="R25" s="41"/>
      <c r="S25" s="41"/>
      <c r="T25" s="41"/>
      <c r="U25" s="41"/>
    </row>
    <row r="26" spans="1:21" ht="13.5">
      <c r="A26" s="788"/>
      <c r="B26" s="38" t="s">
        <v>4</v>
      </c>
      <c r="C26" s="42"/>
      <c r="D26" s="42"/>
      <c r="E26" s="41"/>
      <c r="F26" s="41"/>
      <c r="G26" s="41"/>
      <c r="H26" s="41"/>
      <c r="I26" s="41"/>
      <c r="J26" s="41"/>
      <c r="K26" s="41"/>
      <c r="L26" s="41"/>
      <c r="M26" s="41"/>
      <c r="N26" s="41"/>
      <c r="O26" s="41"/>
      <c r="P26" s="41"/>
      <c r="Q26" s="41"/>
      <c r="R26" s="41"/>
      <c r="S26" s="41"/>
      <c r="T26" s="41"/>
      <c r="U26" s="41"/>
    </row>
    <row r="27" spans="1:21" ht="13.5">
      <c r="A27" s="789"/>
      <c r="B27" s="43" t="s">
        <v>17</v>
      </c>
      <c r="C27" s="42"/>
      <c r="D27" s="42"/>
      <c r="E27" s="41"/>
      <c r="F27" s="41"/>
      <c r="G27" s="41"/>
      <c r="H27" s="41"/>
      <c r="I27" s="41"/>
      <c r="J27" s="41"/>
      <c r="K27" s="41"/>
      <c r="L27" s="41"/>
      <c r="M27" s="41"/>
      <c r="N27" s="41"/>
      <c r="O27" s="41"/>
      <c r="P27" s="41"/>
      <c r="Q27" s="41"/>
      <c r="R27" s="41"/>
      <c r="S27" s="41"/>
      <c r="T27" s="41"/>
      <c r="U27" s="41"/>
    </row>
    <row r="28" spans="1:21" ht="13.5" customHeight="1">
      <c r="A28" s="787" t="s">
        <v>72</v>
      </c>
      <c r="B28" s="38" t="s">
        <v>2</v>
      </c>
      <c r="C28" s="42"/>
      <c r="D28" s="42"/>
      <c r="E28" s="41"/>
      <c r="F28" s="41"/>
      <c r="G28" s="41"/>
      <c r="H28" s="41"/>
      <c r="I28" s="41"/>
      <c r="J28" s="41"/>
      <c r="K28" s="41"/>
      <c r="L28" s="41"/>
      <c r="M28" s="41"/>
      <c r="N28" s="41"/>
      <c r="O28" s="41"/>
      <c r="P28" s="41"/>
      <c r="Q28" s="41"/>
      <c r="R28" s="41"/>
      <c r="S28" s="41"/>
      <c r="T28" s="41"/>
      <c r="U28" s="41"/>
    </row>
    <row r="29" spans="1:21" ht="13.5">
      <c r="A29" s="788"/>
      <c r="B29" s="38" t="s">
        <v>3</v>
      </c>
      <c r="C29" s="42"/>
      <c r="D29" s="42"/>
      <c r="E29" s="41"/>
      <c r="G29" s="41"/>
      <c r="H29" s="41"/>
      <c r="I29" s="41"/>
      <c r="J29" s="41"/>
      <c r="K29" s="41"/>
      <c r="L29" s="41"/>
      <c r="M29" s="41"/>
      <c r="N29" s="41"/>
      <c r="O29" s="41"/>
      <c r="P29" s="41"/>
      <c r="Q29" s="41"/>
      <c r="R29" s="41"/>
      <c r="S29" s="41"/>
      <c r="T29" s="41"/>
      <c r="U29" s="41"/>
    </row>
    <row r="30" spans="1:21" ht="13.5">
      <c r="A30" s="788"/>
      <c r="B30" s="38" t="s">
        <v>4</v>
      </c>
      <c r="C30" s="42"/>
      <c r="D30" s="42"/>
      <c r="E30" s="41"/>
      <c r="F30" s="41"/>
      <c r="G30" s="41"/>
      <c r="H30" s="41"/>
      <c r="I30" s="41"/>
      <c r="J30" s="41"/>
      <c r="K30" s="41"/>
      <c r="L30" s="41"/>
      <c r="M30" s="41"/>
      <c r="N30" s="41"/>
      <c r="O30" s="41"/>
      <c r="P30" s="41"/>
      <c r="Q30" s="41"/>
      <c r="R30" s="41"/>
      <c r="S30" s="41"/>
      <c r="T30" s="41"/>
      <c r="U30" s="41"/>
    </row>
    <row r="31" spans="1:21" ht="13.5">
      <c r="A31" s="789"/>
      <c r="B31" s="43" t="s">
        <v>17</v>
      </c>
      <c r="C31" s="42"/>
      <c r="D31" s="42"/>
      <c r="E31" s="41"/>
      <c r="F31" s="41"/>
      <c r="G31" s="41"/>
      <c r="H31" s="41"/>
      <c r="I31" s="41"/>
      <c r="J31" s="41"/>
      <c r="K31" s="41"/>
      <c r="L31" s="41"/>
      <c r="M31" s="41"/>
      <c r="N31" s="41"/>
      <c r="O31" s="41"/>
      <c r="P31" s="41"/>
      <c r="Q31" s="41"/>
      <c r="R31" s="41"/>
      <c r="S31" s="41"/>
      <c r="T31" s="41"/>
      <c r="U31" s="41"/>
    </row>
    <row r="32" spans="1:21" ht="13.5" customHeight="1">
      <c r="A32" s="787" t="s">
        <v>73</v>
      </c>
      <c r="B32" s="38" t="s">
        <v>2</v>
      </c>
      <c r="C32" s="42"/>
      <c r="D32" s="42"/>
      <c r="E32" s="41"/>
      <c r="F32" s="41"/>
      <c r="G32" s="41"/>
      <c r="H32" s="41"/>
      <c r="I32" s="41"/>
      <c r="J32" s="41"/>
      <c r="K32" s="41"/>
      <c r="L32" s="41"/>
      <c r="M32" s="41"/>
      <c r="N32" s="41"/>
      <c r="O32" s="41"/>
      <c r="P32" s="41"/>
      <c r="Q32" s="41"/>
      <c r="R32" s="41"/>
      <c r="S32" s="41"/>
      <c r="T32" s="41"/>
      <c r="U32" s="41"/>
    </row>
    <row r="33" spans="1:21" ht="13.5">
      <c r="A33" s="788"/>
      <c r="B33" s="38" t="s">
        <v>3</v>
      </c>
      <c r="C33" s="42"/>
      <c r="D33" s="42"/>
      <c r="E33" s="41"/>
      <c r="G33" s="41"/>
      <c r="H33" s="41"/>
      <c r="I33" s="41"/>
      <c r="J33" s="41"/>
      <c r="K33" s="41"/>
      <c r="L33" s="41"/>
      <c r="M33" s="41"/>
      <c r="N33" s="41"/>
      <c r="O33" s="41"/>
      <c r="P33" s="41"/>
      <c r="Q33" s="41"/>
      <c r="R33" s="41"/>
      <c r="S33" s="41"/>
      <c r="T33" s="41"/>
      <c r="U33" s="41"/>
    </row>
    <row r="34" spans="1:21" ht="13.5">
      <c r="A34" s="788"/>
      <c r="B34" s="38" t="s">
        <v>4</v>
      </c>
      <c r="C34" s="42"/>
      <c r="D34" s="42"/>
      <c r="E34" s="41"/>
      <c r="F34" s="41"/>
      <c r="G34" s="41"/>
      <c r="H34" s="41"/>
      <c r="I34" s="41"/>
      <c r="J34" s="41"/>
      <c r="K34" s="41"/>
      <c r="L34" s="41"/>
      <c r="M34" s="41"/>
      <c r="N34" s="41"/>
      <c r="O34" s="41"/>
      <c r="P34" s="41"/>
      <c r="Q34" s="41"/>
      <c r="R34" s="41"/>
      <c r="S34" s="41"/>
      <c r="T34" s="41"/>
      <c r="U34" s="41"/>
    </row>
    <row r="35" spans="1:21" ht="13.5">
      <c r="A35" s="789"/>
      <c r="B35" s="43" t="s">
        <v>17</v>
      </c>
      <c r="C35" s="42"/>
      <c r="D35" s="42"/>
      <c r="E35" s="41"/>
      <c r="F35" s="41"/>
      <c r="G35" s="41"/>
      <c r="H35" s="41"/>
      <c r="I35" s="41"/>
      <c r="J35" s="41"/>
      <c r="K35" s="41"/>
      <c r="L35" s="41"/>
      <c r="M35" s="41"/>
      <c r="N35" s="41"/>
      <c r="O35" s="41"/>
      <c r="P35" s="41"/>
      <c r="Q35" s="41"/>
      <c r="R35" s="41"/>
      <c r="S35" s="41"/>
      <c r="T35" s="41"/>
      <c r="U35" s="41"/>
    </row>
    <row r="36" spans="1:21" ht="13.5" customHeight="1">
      <c r="A36" s="787" t="s">
        <v>572</v>
      </c>
      <c r="B36" s="38" t="s">
        <v>2</v>
      </c>
      <c r="C36" s="42"/>
      <c r="D36" s="42"/>
      <c r="E36" s="41"/>
      <c r="F36" s="41"/>
      <c r="G36" s="41"/>
      <c r="H36" s="41"/>
      <c r="I36" s="41"/>
      <c r="J36" s="41"/>
      <c r="K36" s="41"/>
      <c r="L36" s="41"/>
      <c r="M36" s="41"/>
      <c r="N36" s="41"/>
      <c r="O36" s="41"/>
      <c r="P36" s="41"/>
      <c r="Q36" s="41"/>
      <c r="R36" s="41"/>
      <c r="S36" s="41"/>
      <c r="T36" s="41"/>
      <c r="U36" s="41"/>
    </row>
    <row r="37" spans="1:21" ht="13.5">
      <c r="A37" s="788"/>
      <c r="B37" s="38" t="s">
        <v>3</v>
      </c>
      <c r="C37" s="42"/>
      <c r="D37" s="42"/>
      <c r="E37" s="41"/>
      <c r="G37" s="41"/>
      <c r="H37" s="41"/>
      <c r="I37" s="41"/>
      <c r="J37" s="41"/>
      <c r="K37" s="41"/>
      <c r="L37" s="41"/>
      <c r="M37" s="41"/>
      <c r="N37" s="41"/>
      <c r="O37" s="41"/>
      <c r="P37" s="41"/>
      <c r="Q37" s="41"/>
      <c r="R37" s="41"/>
      <c r="S37" s="41"/>
      <c r="T37" s="41"/>
      <c r="U37" s="41"/>
    </row>
    <row r="38" spans="1:21" ht="13.5">
      <c r="A38" s="788"/>
      <c r="B38" s="38" t="s">
        <v>4</v>
      </c>
      <c r="C38" s="42"/>
      <c r="D38" s="42"/>
      <c r="E38" s="41"/>
      <c r="F38" s="41"/>
      <c r="G38" s="41"/>
      <c r="H38" s="41"/>
      <c r="I38" s="41"/>
      <c r="J38" s="41"/>
      <c r="K38" s="41"/>
      <c r="L38" s="41"/>
      <c r="M38" s="41"/>
      <c r="N38" s="41"/>
      <c r="O38" s="41"/>
      <c r="P38" s="41"/>
      <c r="Q38" s="41"/>
      <c r="R38" s="41"/>
      <c r="S38" s="41"/>
      <c r="T38" s="41"/>
      <c r="U38" s="41"/>
    </row>
    <row r="39" spans="1:21" ht="13.5">
      <c r="A39" s="789"/>
      <c r="B39" s="43" t="s">
        <v>17</v>
      </c>
      <c r="C39" s="42"/>
      <c r="D39" s="42"/>
      <c r="E39" s="41"/>
      <c r="F39" s="41"/>
      <c r="G39" s="41"/>
      <c r="H39" s="41"/>
      <c r="I39" s="41"/>
      <c r="J39" s="41"/>
      <c r="K39" s="41"/>
      <c r="L39" s="41"/>
      <c r="M39" s="41"/>
      <c r="N39" s="41"/>
      <c r="O39" s="41"/>
      <c r="P39" s="41"/>
      <c r="Q39" s="41"/>
      <c r="R39" s="41"/>
      <c r="S39" s="41"/>
      <c r="T39" s="41"/>
      <c r="U39" s="41"/>
    </row>
    <row r="40" spans="1:21" ht="13.5">
      <c r="A40" s="794" t="s">
        <v>6</v>
      </c>
      <c r="B40" s="795"/>
      <c r="C40" s="42"/>
      <c r="D40" s="41"/>
      <c r="E40" s="41"/>
      <c r="F40" s="41"/>
      <c r="G40" s="41"/>
      <c r="H40" s="41"/>
      <c r="I40" s="41"/>
      <c r="J40" s="41"/>
      <c r="K40" s="41"/>
      <c r="L40" s="41"/>
      <c r="M40" s="41"/>
      <c r="N40" s="41"/>
      <c r="O40" s="41"/>
      <c r="P40" s="41"/>
      <c r="Q40" s="41"/>
      <c r="R40" s="41"/>
      <c r="S40" s="41"/>
      <c r="T40" s="41"/>
      <c r="U40" s="41"/>
    </row>
    <row r="41" spans="1:21" s="294" customFormat="1" ht="13.5">
      <c r="A41" s="159" t="s">
        <v>190</v>
      </c>
      <c r="B41" s="156"/>
      <c r="C41" s="157"/>
      <c r="D41" s="158"/>
      <c r="E41" s="158"/>
      <c r="F41" s="158"/>
      <c r="G41" s="158"/>
      <c r="H41" s="158"/>
      <c r="I41" s="158"/>
      <c r="J41" s="158"/>
      <c r="K41" s="158"/>
      <c r="L41" s="158"/>
      <c r="M41" s="158"/>
      <c r="N41" s="158"/>
      <c r="O41" s="158"/>
      <c r="P41" s="158"/>
      <c r="Q41" s="158"/>
      <c r="R41" s="158"/>
      <c r="S41" s="158"/>
      <c r="T41" s="158"/>
      <c r="U41" s="158"/>
    </row>
    <row r="42" spans="1:20" ht="13.5">
      <c r="A42" s="793" t="s">
        <v>248</v>
      </c>
      <c r="B42" s="793"/>
      <c r="C42" s="793"/>
      <c r="D42" s="793"/>
      <c r="E42" s="793"/>
      <c r="F42" s="793"/>
      <c r="G42" s="793"/>
      <c r="H42" s="793"/>
      <c r="I42" s="793"/>
      <c r="J42" s="793"/>
      <c r="K42" s="793"/>
      <c r="L42" s="793"/>
      <c r="M42" s="60"/>
      <c r="N42" s="60"/>
      <c r="O42" s="60"/>
      <c r="P42" s="60"/>
      <c r="Q42" s="60"/>
      <c r="R42" s="60"/>
      <c r="S42" s="60"/>
      <c r="T42" s="60"/>
    </row>
    <row r="43" spans="1:20" ht="13.5">
      <c r="A43" s="793" t="s">
        <v>566</v>
      </c>
      <c r="B43" s="793"/>
      <c r="C43" s="793"/>
      <c r="D43" s="793"/>
      <c r="E43" s="793"/>
      <c r="F43" s="793"/>
      <c r="G43" s="793"/>
      <c r="H43" s="793"/>
      <c r="I43" s="793"/>
      <c r="J43" s="793"/>
      <c r="K43" s="793"/>
      <c r="L43" s="793"/>
      <c r="M43" s="60"/>
      <c r="N43" s="60"/>
      <c r="O43" s="60"/>
      <c r="P43" s="60"/>
      <c r="Q43" s="60"/>
      <c r="R43" s="60"/>
      <c r="S43" s="60"/>
      <c r="T43" s="60"/>
    </row>
    <row r="44" spans="1:256" ht="13.5">
      <c r="A44" s="50" t="s">
        <v>249</v>
      </c>
      <c r="B44" s="50"/>
      <c r="C44" s="50"/>
      <c r="D44" s="50"/>
      <c r="E44" s="50"/>
      <c r="F44" s="50"/>
      <c r="G44" s="50"/>
      <c r="H44" s="50"/>
      <c r="I44" s="50"/>
      <c r="J44" s="50"/>
      <c r="K44" s="50"/>
      <c r="L44" s="50"/>
      <c r="M44" s="50"/>
      <c r="N44" s="50"/>
      <c r="O44" s="50"/>
      <c r="P44" s="50"/>
      <c r="Q44" s="50"/>
      <c r="R44" s="50"/>
      <c r="S44" s="50"/>
      <c r="T44" s="50"/>
      <c r="U44" s="50"/>
      <c r="V44" s="50"/>
      <c r="W44" s="50"/>
      <c r="X44" s="50"/>
      <c r="Y44" s="50"/>
      <c r="Z44" s="50"/>
      <c r="AA44" s="50"/>
      <c r="AB44" s="50"/>
      <c r="AC44" s="50"/>
      <c r="AD44" s="50"/>
      <c r="AE44" s="50"/>
      <c r="AF44" s="50"/>
      <c r="AG44" s="50"/>
      <c r="AH44" s="50"/>
      <c r="AI44" s="50"/>
      <c r="AJ44" s="50"/>
      <c r="AK44" s="50"/>
      <c r="AL44" s="50"/>
      <c r="AM44" s="50"/>
      <c r="AN44" s="50"/>
      <c r="AO44" s="50"/>
      <c r="AP44" s="50"/>
      <c r="AQ44" s="50"/>
      <c r="AR44" s="50"/>
      <c r="AS44" s="50"/>
      <c r="AT44" s="50"/>
      <c r="AU44" s="50"/>
      <c r="AV44" s="50"/>
      <c r="AW44" s="50"/>
      <c r="AX44" s="50"/>
      <c r="AY44" s="50"/>
      <c r="AZ44" s="50"/>
      <c r="BA44" s="50"/>
      <c r="BB44" s="50"/>
      <c r="BC44" s="50"/>
      <c r="BD44" s="50"/>
      <c r="BE44" s="50"/>
      <c r="BF44" s="50"/>
      <c r="BG44" s="50"/>
      <c r="BH44" s="50"/>
      <c r="BI44" s="50"/>
      <c r="BJ44" s="50"/>
      <c r="BK44" s="50"/>
      <c r="BL44" s="50"/>
      <c r="BM44" s="50"/>
      <c r="BN44" s="50"/>
      <c r="BO44" s="50"/>
      <c r="BP44" s="50"/>
      <c r="BQ44" s="50"/>
      <c r="BR44" s="50"/>
      <c r="BS44" s="50"/>
      <c r="BT44" s="50"/>
      <c r="BU44" s="50"/>
      <c r="BV44" s="50"/>
      <c r="BW44" s="50"/>
      <c r="BX44" s="50"/>
      <c r="BY44" s="50"/>
      <c r="BZ44" s="50"/>
      <c r="CA44" s="50"/>
      <c r="CB44" s="50"/>
      <c r="CC44" s="50"/>
      <c r="CD44" s="50"/>
      <c r="CE44" s="50"/>
      <c r="CF44" s="50"/>
      <c r="CG44" s="50"/>
      <c r="CH44" s="50"/>
      <c r="CI44" s="50"/>
      <c r="CJ44" s="50"/>
      <c r="CK44" s="50"/>
      <c r="CL44" s="50"/>
      <c r="CM44" s="50"/>
      <c r="CN44" s="50"/>
      <c r="CO44" s="50"/>
      <c r="CP44" s="50"/>
      <c r="CQ44" s="50"/>
      <c r="CR44" s="50"/>
      <c r="CS44" s="50"/>
      <c r="CT44" s="50"/>
      <c r="CU44" s="50"/>
      <c r="CV44" s="50"/>
      <c r="CW44" s="50"/>
      <c r="CX44" s="50"/>
      <c r="CY44" s="50"/>
      <c r="CZ44" s="50"/>
      <c r="DA44" s="50"/>
      <c r="DB44" s="50"/>
      <c r="DC44" s="50"/>
      <c r="DD44" s="50"/>
      <c r="DE44" s="50"/>
      <c r="DF44" s="50"/>
      <c r="DG44" s="50"/>
      <c r="DH44" s="50"/>
      <c r="DI44" s="50"/>
      <c r="DJ44" s="50"/>
      <c r="DK44" s="50"/>
      <c r="DL44" s="50"/>
      <c r="DM44" s="50"/>
      <c r="DN44" s="50"/>
      <c r="DO44" s="50"/>
      <c r="DP44" s="50"/>
      <c r="DQ44" s="50"/>
      <c r="DR44" s="50"/>
      <c r="DS44" s="50"/>
      <c r="DT44" s="50"/>
      <c r="DU44" s="50"/>
      <c r="DV44" s="50"/>
      <c r="DW44" s="50"/>
      <c r="DX44" s="50"/>
      <c r="DY44" s="50"/>
      <c r="DZ44" s="50"/>
      <c r="EA44" s="50"/>
      <c r="EB44" s="50"/>
      <c r="EC44" s="50"/>
      <c r="ED44" s="50"/>
      <c r="EE44" s="50"/>
      <c r="EF44" s="50"/>
      <c r="EG44" s="50"/>
      <c r="EH44" s="50"/>
      <c r="EI44" s="50"/>
      <c r="EJ44" s="50"/>
      <c r="EK44" s="50"/>
      <c r="EL44" s="50"/>
      <c r="EM44" s="50"/>
      <c r="EN44" s="50"/>
      <c r="EO44" s="50"/>
      <c r="EP44" s="50"/>
      <c r="EQ44" s="50"/>
      <c r="ER44" s="50"/>
      <c r="ES44" s="50"/>
      <c r="ET44" s="50"/>
      <c r="EU44" s="50"/>
      <c r="EV44" s="50"/>
      <c r="EW44" s="50"/>
      <c r="EX44" s="50"/>
      <c r="EY44" s="50"/>
      <c r="EZ44" s="50"/>
      <c r="FA44" s="50"/>
      <c r="FB44" s="50"/>
      <c r="FC44" s="50"/>
      <c r="FD44" s="50"/>
      <c r="FE44" s="50"/>
      <c r="FF44" s="50"/>
      <c r="FG44" s="50"/>
      <c r="FH44" s="50"/>
      <c r="FI44" s="50"/>
      <c r="FJ44" s="50"/>
      <c r="FK44" s="50"/>
      <c r="FL44" s="50"/>
      <c r="FM44" s="50"/>
      <c r="FN44" s="50"/>
      <c r="FO44" s="50"/>
      <c r="FP44" s="50"/>
      <c r="FQ44" s="50"/>
      <c r="FR44" s="50"/>
      <c r="FS44" s="50"/>
      <c r="FT44" s="50"/>
      <c r="FU44" s="50"/>
      <c r="FV44" s="50"/>
      <c r="FW44" s="50"/>
      <c r="FX44" s="50"/>
      <c r="FY44" s="50"/>
      <c r="FZ44" s="50"/>
      <c r="GA44" s="50"/>
      <c r="GB44" s="50"/>
      <c r="GC44" s="50"/>
      <c r="GD44" s="50"/>
      <c r="GE44" s="50"/>
      <c r="GF44" s="50"/>
      <c r="GG44" s="50"/>
      <c r="GH44" s="50"/>
      <c r="GI44" s="50"/>
      <c r="GJ44" s="50"/>
      <c r="GK44" s="50"/>
      <c r="GL44" s="50"/>
      <c r="GM44" s="50"/>
      <c r="GN44" s="50"/>
      <c r="GO44" s="50"/>
      <c r="GP44" s="50"/>
      <c r="GQ44" s="50"/>
      <c r="GR44" s="50"/>
      <c r="GS44" s="50"/>
      <c r="GT44" s="50"/>
      <c r="GU44" s="50"/>
      <c r="GV44" s="50"/>
      <c r="GW44" s="50"/>
      <c r="GX44" s="50"/>
      <c r="GY44" s="50"/>
      <c r="GZ44" s="50"/>
      <c r="HA44" s="50"/>
      <c r="HB44" s="50"/>
      <c r="HC44" s="50"/>
      <c r="HD44" s="50"/>
      <c r="HE44" s="50"/>
      <c r="HF44" s="50"/>
      <c r="HG44" s="50"/>
      <c r="HH44" s="50"/>
      <c r="HI44" s="50"/>
      <c r="HJ44" s="50"/>
      <c r="HK44" s="50"/>
      <c r="HL44" s="50"/>
      <c r="HM44" s="50"/>
      <c r="HN44" s="50"/>
      <c r="HO44" s="50"/>
      <c r="HP44" s="50"/>
      <c r="HQ44" s="50"/>
      <c r="HR44" s="50"/>
      <c r="HS44" s="50"/>
      <c r="HT44" s="50"/>
      <c r="HU44" s="50"/>
      <c r="HV44" s="50"/>
      <c r="HW44" s="50"/>
      <c r="HX44" s="50"/>
      <c r="HY44" s="50"/>
      <c r="HZ44" s="50"/>
      <c r="IA44" s="50"/>
      <c r="IB44" s="50"/>
      <c r="IC44" s="50"/>
      <c r="ID44" s="50"/>
      <c r="IE44" s="50"/>
      <c r="IF44" s="50"/>
      <c r="IG44" s="50"/>
      <c r="IH44" s="50"/>
      <c r="II44" s="50"/>
      <c r="IJ44" s="50"/>
      <c r="IK44" s="50"/>
      <c r="IL44" s="50"/>
      <c r="IM44" s="50"/>
      <c r="IN44" s="50"/>
      <c r="IO44" s="50"/>
      <c r="IP44" s="50"/>
      <c r="IQ44" s="50"/>
      <c r="IR44" s="50"/>
      <c r="IS44" s="50"/>
      <c r="IT44" s="50"/>
      <c r="IU44" s="50"/>
      <c r="IV44" s="50"/>
    </row>
    <row r="45" spans="1:241" ht="13.5">
      <c r="A45" s="793" t="s">
        <v>250</v>
      </c>
      <c r="B45" s="793"/>
      <c r="C45" s="793"/>
      <c r="D45" s="793"/>
      <c r="E45" s="793"/>
      <c r="F45" s="793"/>
      <c r="G45" s="793"/>
      <c r="H45" s="793"/>
      <c r="I45" s="793"/>
      <c r="J45" s="793"/>
      <c r="K45" s="793"/>
      <c r="L45" s="793"/>
      <c r="M45" s="78"/>
      <c r="N45" s="78"/>
      <c r="O45" s="78"/>
      <c r="P45" s="78"/>
      <c r="Q45" s="78"/>
      <c r="R45" s="78"/>
      <c r="S45" s="78"/>
      <c r="T45" s="78"/>
      <c r="U45" s="78"/>
      <c r="V45" s="793"/>
      <c r="W45" s="793"/>
      <c r="X45" s="793"/>
      <c r="Y45" s="793"/>
      <c r="Z45" s="793"/>
      <c r="AA45" s="793"/>
      <c r="AB45" s="793"/>
      <c r="AC45" s="793"/>
      <c r="AD45" s="793"/>
      <c r="AE45" s="793"/>
      <c r="AF45" s="793"/>
      <c r="AG45" s="793"/>
      <c r="AH45" s="793"/>
      <c r="AI45" s="793"/>
      <c r="AJ45" s="793"/>
      <c r="AK45" s="793"/>
      <c r="AL45" s="793"/>
      <c r="AM45" s="793"/>
      <c r="AN45" s="793"/>
      <c r="AO45" s="793"/>
      <c r="AP45" s="793"/>
      <c r="AQ45" s="793"/>
      <c r="AR45" s="793"/>
      <c r="AS45" s="793"/>
      <c r="AT45" s="793"/>
      <c r="AU45" s="793"/>
      <c r="AV45" s="793"/>
      <c r="AW45" s="793"/>
      <c r="AX45" s="793"/>
      <c r="AY45" s="793"/>
      <c r="AZ45" s="793"/>
      <c r="BA45" s="793"/>
      <c r="BB45" s="793"/>
      <c r="BC45" s="793"/>
      <c r="BD45" s="793"/>
      <c r="BE45" s="793"/>
      <c r="BF45" s="793"/>
      <c r="BG45" s="793"/>
      <c r="BH45" s="793"/>
      <c r="BI45" s="793"/>
      <c r="BJ45" s="793"/>
      <c r="BK45" s="793"/>
      <c r="BL45" s="793"/>
      <c r="BM45" s="793"/>
      <c r="BN45" s="793"/>
      <c r="BO45" s="793"/>
      <c r="BP45" s="793"/>
      <c r="BQ45" s="793"/>
      <c r="BR45" s="793"/>
      <c r="BS45" s="793"/>
      <c r="BT45" s="793"/>
      <c r="BU45" s="793"/>
      <c r="BV45" s="793"/>
      <c r="BW45" s="793"/>
      <c r="BX45" s="793"/>
      <c r="BY45" s="793"/>
      <c r="BZ45" s="793"/>
      <c r="CA45" s="793"/>
      <c r="CB45" s="793"/>
      <c r="CC45" s="793"/>
      <c r="CD45" s="793"/>
      <c r="CE45" s="793"/>
      <c r="CF45" s="793"/>
      <c r="CG45" s="793"/>
      <c r="CH45" s="793"/>
      <c r="CI45" s="793"/>
      <c r="CJ45" s="793"/>
      <c r="CK45" s="793"/>
      <c r="CL45" s="793"/>
      <c r="CM45" s="793"/>
      <c r="CN45" s="793"/>
      <c r="CO45" s="793"/>
      <c r="CP45" s="793"/>
      <c r="CQ45" s="793"/>
      <c r="CR45" s="793"/>
      <c r="CS45" s="793"/>
      <c r="CT45" s="793"/>
      <c r="CU45" s="793"/>
      <c r="CV45" s="793"/>
      <c r="CW45" s="793"/>
      <c r="CX45" s="793"/>
      <c r="CY45" s="793"/>
      <c r="CZ45" s="793"/>
      <c r="DA45" s="793"/>
      <c r="DB45" s="793"/>
      <c r="DC45" s="793"/>
      <c r="DD45" s="793"/>
      <c r="DE45" s="793"/>
      <c r="DF45" s="793"/>
      <c r="DG45" s="793"/>
      <c r="DH45" s="793"/>
      <c r="DI45" s="793"/>
      <c r="DJ45" s="793"/>
      <c r="DK45" s="793"/>
      <c r="DL45" s="793"/>
      <c r="DM45" s="793"/>
      <c r="DN45" s="793"/>
      <c r="DO45" s="793"/>
      <c r="DP45" s="793"/>
      <c r="DQ45" s="793"/>
      <c r="DR45" s="793"/>
      <c r="DS45" s="793"/>
      <c r="DT45" s="793"/>
      <c r="DU45" s="793"/>
      <c r="DV45" s="793"/>
      <c r="DW45" s="793"/>
      <c r="DX45" s="793"/>
      <c r="DY45" s="793"/>
      <c r="DZ45" s="793"/>
      <c r="EA45" s="793"/>
      <c r="EB45" s="793"/>
      <c r="EC45" s="793"/>
      <c r="ED45" s="793"/>
      <c r="EE45" s="793"/>
      <c r="EF45" s="793"/>
      <c r="EG45" s="793"/>
      <c r="EH45" s="793"/>
      <c r="EI45" s="793"/>
      <c r="EJ45" s="793"/>
      <c r="EK45" s="793"/>
      <c r="EL45" s="793"/>
      <c r="EM45" s="793"/>
      <c r="EN45" s="793"/>
      <c r="EO45" s="793"/>
      <c r="EP45" s="793"/>
      <c r="EQ45" s="793"/>
      <c r="ER45" s="793"/>
      <c r="ES45" s="793"/>
      <c r="ET45" s="793"/>
      <c r="EU45" s="793"/>
      <c r="EV45" s="793"/>
      <c r="EW45" s="793"/>
      <c r="EX45" s="793"/>
      <c r="EY45" s="793"/>
      <c r="EZ45" s="793"/>
      <c r="FA45" s="793"/>
      <c r="FB45" s="793"/>
      <c r="FC45" s="793"/>
      <c r="FD45" s="793"/>
      <c r="FE45" s="793"/>
      <c r="FF45" s="793"/>
      <c r="FG45" s="793"/>
      <c r="FH45" s="793"/>
      <c r="FI45" s="793"/>
      <c r="FJ45" s="793"/>
      <c r="FK45" s="793"/>
      <c r="FL45" s="793"/>
      <c r="FM45" s="793"/>
      <c r="FN45" s="793"/>
      <c r="FO45" s="793"/>
      <c r="FP45" s="793"/>
      <c r="FQ45" s="793"/>
      <c r="FR45" s="793"/>
      <c r="FS45" s="793"/>
      <c r="FT45" s="793"/>
      <c r="FU45" s="793"/>
      <c r="FV45" s="793"/>
      <c r="FW45" s="793"/>
      <c r="FX45" s="793"/>
      <c r="FY45" s="793"/>
      <c r="FZ45" s="793"/>
      <c r="GA45" s="793"/>
      <c r="GB45" s="793"/>
      <c r="GC45" s="793"/>
      <c r="GD45" s="793"/>
      <c r="GE45" s="793"/>
      <c r="GF45" s="793"/>
      <c r="GG45" s="793"/>
      <c r="GH45" s="793"/>
      <c r="GI45" s="793"/>
      <c r="GJ45" s="793"/>
      <c r="GK45" s="793"/>
      <c r="GL45" s="793"/>
      <c r="GM45" s="793"/>
      <c r="GN45" s="793"/>
      <c r="GO45" s="793"/>
      <c r="GP45" s="793"/>
      <c r="GQ45" s="793"/>
      <c r="GR45" s="793"/>
      <c r="GS45" s="793"/>
      <c r="GT45" s="793"/>
      <c r="GU45" s="793"/>
      <c r="GV45" s="793"/>
      <c r="GW45" s="793"/>
      <c r="GX45" s="793"/>
      <c r="GY45" s="793"/>
      <c r="GZ45" s="793"/>
      <c r="HA45" s="793"/>
      <c r="HB45" s="793"/>
      <c r="HC45" s="793"/>
      <c r="HD45" s="793"/>
      <c r="HE45" s="793"/>
      <c r="HF45" s="793"/>
      <c r="HG45" s="793"/>
      <c r="HH45" s="793"/>
      <c r="HI45" s="793"/>
      <c r="HJ45" s="793"/>
      <c r="HK45" s="793"/>
      <c r="HL45" s="793"/>
      <c r="HM45" s="793"/>
      <c r="HN45" s="793"/>
      <c r="HO45" s="793"/>
      <c r="HP45" s="793"/>
      <c r="HQ45" s="793"/>
      <c r="HR45" s="793"/>
      <c r="HS45" s="793"/>
      <c r="HT45" s="793"/>
      <c r="HU45" s="793"/>
      <c r="HV45" s="793"/>
      <c r="HW45" s="793"/>
      <c r="HX45" s="793"/>
      <c r="HY45" s="793"/>
      <c r="HZ45" s="793"/>
      <c r="IA45" s="793"/>
      <c r="IB45" s="793"/>
      <c r="IC45" s="793"/>
      <c r="ID45" s="793"/>
      <c r="IE45" s="793"/>
      <c r="IF45" s="793"/>
      <c r="IG45" s="793"/>
    </row>
  </sheetData>
  <sheetProtection/>
  <mergeCells count="35">
    <mergeCell ref="A32:A35"/>
    <mergeCell ref="EX45:FI45"/>
    <mergeCell ref="A36:A39"/>
    <mergeCell ref="ID45:IG45"/>
    <mergeCell ref="FJ45:FU45"/>
    <mergeCell ref="FV45:GG45"/>
    <mergeCell ref="GH45:GS45"/>
    <mergeCell ref="GT45:HE45"/>
    <mergeCell ref="HF45:HQ45"/>
    <mergeCell ref="HR45:IC45"/>
    <mergeCell ref="BR45:CC45"/>
    <mergeCell ref="V45:AG45"/>
    <mergeCell ref="DZ45:EK45"/>
    <mergeCell ref="EL45:EW45"/>
    <mergeCell ref="CD45:CO45"/>
    <mergeCell ref="CP45:DA45"/>
    <mergeCell ref="DB45:DM45"/>
    <mergeCell ref="DN45:DY45"/>
    <mergeCell ref="BF45:BQ45"/>
    <mergeCell ref="U4:U5"/>
    <mergeCell ref="A4:B4"/>
    <mergeCell ref="A5:B5"/>
    <mergeCell ref="A20:A23"/>
    <mergeCell ref="A16:A19"/>
    <mergeCell ref="A12:A15"/>
    <mergeCell ref="A28:A31"/>
    <mergeCell ref="A8:A11"/>
    <mergeCell ref="A6:A7"/>
    <mergeCell ref="A24:A27"/>
    <mergeCell ref="AH45:AS45"/>
    <mergeCell ref="AT45:BE45"/>
    <mergeCell ref="A42:L42"/>
    <mergeCell ref="A45:L45"/>
    <mergeCell ref="A40:B40"/>
    <mergeCell ref="A43:L43"/>
  </mergeCells>
  <printOptions/>
  <pageMargins left="0.75" right="0.47" top="0.32" bottom="0.32" header="0.23" footer="0.16"/>
  <pageSetup fitToHeight="1" fitToWidth="1" horizontalDpi="600" verticalDpi="600" orientation="landscape" paperSize="8" scale="71" r:id="rId3"/>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D33"/>
  <sheetViews>
    <sheetView showGridLines="0" view="pageBreakPreview" zoomScaleNormal="85" zoomScaleSheetLayoutView="100" zoomScalePageLayoutView="0" workbookViewId="0" topLeftCell="A10">
      <selection activeCell="D7" sqref="D7"/>
    </sheetView>
  </sheetViews>
  <sheetFormatPr defaultColWidth="9.00390625" defaultRowHeight="13.5"/>
  <cols>
    <col min="1" max="1" width="19.375" style="152" customWidth="1"/>
    <col min="2" max="2" width="9.00390625" style="295" customWidth="1"/>
    <col min="3" max="3" width="14.125" style="152" customWidth="1"/>
    <col min="4" max="4" width="51.625" style="152" customWidth="1"/>
    <col min="5" max="16384" width="9.00390625" style="152" customWidth="1"/>
  </cols>
  <sheetData>
    <row r="1" spans="1:2" ht="14.25">
      <c r="A1" s="152" t="s">
        <v>575</v>
      </c>
      <c r="B1" s="44"/>
    </row>
    <row r="2" spans="1:2" ht="14.25">
      <c r="A2" s="152" t="s">
        <v>202</v>
      </c>
      <c r="B2" s="44"/>
    </row>
    <row r="3" spans="1:2" ht="14.25">
      <c r="A3" s="21"/>
      <c r="B3" s="44"/>
    </row>
    <row r="4" ht="17.25">
      <c r="A4" s="45"/>
    </row>
    <row r="5" spans="1:4" s="127" customFormat="1" ht="12.75">
      <c r="A5" s="46" t="s">
        <v>1</v>
      </c>
      <c r="B5" s="126" t="s">
        <v>28</v>
      </c>
      <c r="C5" s="126" t="s">
        <v>39</v>
      </c>
      <c r="D5" s="126" t="s">
        <v>18</v>
      </c>
    </row>
    <row r="6" spans="1:4" s="127" customFormat="1" ht="34.5" customHeight="1">
      <c r="A6" s="128" t="s">
        <v>568</v>
      </c>
      <c r="B6" s="129" t="s">
        <v>2</v>
      </c>
      <c r="C6" s="130"/>
      <c r="D6" s="130"/>
    </row>
    <row r="7" spans="1:4" s="127" customFormat="1" ht="34.5" customHeight="1">
      <c r="A7" s="131"/>
      <c r="B7" s="129" t="s">
        <v>3</v>
      </c>
      <c r="C7" s="130"/>
      <c r="D7" s="130"/>
    </row>
    <row r="8" spans="1:4" s="127" customFormat="1" ht="34.5" customHeight="1">
      <c r="A8" s="132"/>
      <c r="B8" s="129" t="s">
        <v>4</v>
      </c>
      <c r="C8" s="130"/>
      <c r="D8" s="130"/>
    </row>
    <row r="9" spans="1:4" s="127" customFormat="1" ht="34.5" customHeight="1">
      <c r="A9" s="128" t="s">
        <v>573</v>
      </c>
      <c r="B9" s="129" t="s">
        <v>2</v>
      </c>
      <c r="C9" s="130"/>
      <c r="D9" s="130"/>
    </row>
    <row r="10" spans="1:4" s="127" customFormat="1" ht="34.5" customHeight="1">
      <c r="A10" s="131"/>
      <c r="B10" s="129" t="s">
        <v>3</v>
      </c>
      <c r="C10" s="130"/>
      <c r="D10" s="130"/>
    </row>
    <row r="11" spans="1:4" s="127" customFormat="1" ht="34.5" customHeight="1">
      <c r="A11" s="132"/>
      <c r="B11" s="129" t="s">
        <v>4</v>
      </c>
      <c r="C11" s="130"/>
      <c r="D11" s="130"/>
    </row>
    <row r="12" spans="1:4" s="127" customFormat="1" ht="34.5" customHeight="1">
      <c r="A12" s="128" t="s">
        <v>569</v>
      </c>
      <c r="B12" s="129" t="s">
        <v>2</v>
      </c>
      <c r="C12" s="130"/>
      <c r="D12" s="130"/>
    </row>
    <row r="13" spans="1:4" s="127" customFormat="1" ht="34.5" customHeight="1">
      <c r="A13" s="131"/>
      <c r="B13" s="129" t="s">
        <v>3</v>
      </c>
      <c r="C13" s="130"/>
      <c r="D13" s="130"/>
    </row>
    <row r="14" spans="1:4" s="127" customFormat="1" ht="34.5" customHeight="1">
      <c r="A14" s="132"/>
      <c r="B14" s="129" t="s">
        <v>4</v>
      </c>
      <c r="C14" s="130"/>
      <c r="D14" s="130"/>
    </row>
    <row r="15" spans="1:4" s="127" customFormat="1" ht="34.5" customHeight="1">
      <c r="A15" s="802" t="s">
        <v>570</v>
      </c>
      <c r="B15" s="129" t="s">
        <v>2</v>
      </c>
      <c r="C15" s="130"/>
      <c r="D15" s="130"/>
    </row>
    <row r="16" spans="1:4" s="127" customFormat="1" ht="34.5" customHeight="1">
      <c r="A16" s="803"/>
      <c r="B16" s="129" t="s">
        <v>3</v>
      </c>
      <c r="C16" s="130"/>
      <c r="D16" s="130"/>
    </row>
    <row r="17" spans="1:4" s="127" customFormat="1" ht="34.5" customHeight="1">
      <c r="A17" s="132"/>
      <c r="B17" s="129" t="s">
        <v>4</v>
      </c>
      <c r="C17" s="130"/>
      <c r="D17" s="130"/>
    </row>
    <row r="18" spans="1:4" s="127" customFormat="1" ht="34.5" customHeight="1">
      <c r="A18" s="128" t="s">
        <v>571</v>
      </c>
      <c r="B18" s="129" t="s">
        <v>2</v>
      </c>
      <c r="C18" s="130"/>
      <c r="D18" s="130"/>
    </row>
    <row r="19" spans="1:4" s="127" customFormat="1" ht="34.5" customHeight="1">
      <c r="A19" s="131"/>
      <c r="B19" s="129" t="s">
        <v>3</v>
      </c>
      <c r="C19" s="130"/>
      <c r="D19" s="130"/>
    </row>
    <row r="20" spans="1:4" s="127" customFormat="1" ht="34.5" customHeight="1">
      <c r="A20" s="132"/>
      <c r="B20" s="129" t="s">
        <v>4</v>
      </c>
      <c r="C20" s="130"/>
      <c r="D20" s="130"/>
    </row>
    <row r="21" spans="1:4" s="127" customFormat="1" ht="34.5" customHeight="1">
      <c r="A21" s="128" t="s">
        <v>72</v>
      </c>
      <c r="B21" s="133" t="s">
        <v>2</v>
      </c>
      <c r="C21" s="134"/>
      <c r="D21" s="134"/>
    </row>
    <row r="22" spans="1:4" s="127" customFormat="1" ht="34.5" customHeight="1">
      <c r="A22" s="131"/>
      <c r="B22" s="129" t="s">
        <v>3</v>
      </c>
      <c r="C22" s="130"/>
      <c r="D22" s="130"/>
    </row>
    <row r="23" spans="1:4" s="127" customFormat="1" ht="34.5" customHeight="1">
      <c r="A23" s="132"/>
      <c r="B23" s="129" t="s">
        <v>4</v>
      </c>
      <c r="C23" s="130"/>
      <c r="D23" s="130"/>
    </row>
    <row r="24" spans="1:4" s="127" customFormat="1" ht="34.5" customHeight="1">
      <c r="A24" s="128" t="s">
        <v>73</v>
      </c>
      <c r="B24" s="133" t="s">
        <v>2</v>
      </c>
      <c r="C24" s="134"/>
      <c r="D24" s="134"/>
    </row>
    <row r="25" spans="1:4" s="127" customFormat="1" ht="34.5" customHeight="1">
      <c r="A25" s="131"/>
      <c r="B25" s="129" t="s">
        <v>3</v>
      </c>
      <c r="C25" s="130"/>
      <c r="D25" s="130"/>
    </row>
    <row r="26" spans="1:4" s="127" customFormat="1" ht="34.5" customHeight="1">
      <c r="A26" s="132"/>
      <c r="B26" s="129" t="s">
        <v>4</v>
      </c>
      <c r="C26" s="130"/>
      <c r="D26" s="130"/>
    </row>
    <row r="27" spans="1:4" s="127" customFormat="1" ht="34.5" customHeight="1">
      <c r="A27" s="128" t="s">
        <v>572</v>
      </c>
      <c r="B27" s="133" t="s">
        <v>2</v>
      </c>
      <c r="C27" s="134"/>
      <c r="D27" s="134"/>
    </row>
    <row r="28" spans="1:4" s="127" customFormat="1" ht="34.5" customHeight="1">
      <c r="A28" s="131"/>
      <c r="B28" s="129" t="s">
        <v>3</v>
      </c>
      <c r="C28" s="130"/>
      <c r="D28" s="130"/>
    </row>
    <row r="29" spans="1:4" s="127" customFormat="1" ht="34.5" customHeight="1">
      <c r="A29" s="132"/>
      <c r="B29" s="129" t="s">
        <v>4</v>
      </c>
      <c r="C29" s="130"/>
      <c r="D29" s="130"/>
    </row>
    <row r="30" spans="1:4" s="162" customFormat="1" ht="12.75">
      <c r="A30" s="160" t="s">
        <v>191</v>
      </c>
      <c r="B30" s="161"/>
      <c r="C30" s="160"/>
      <c r="D30" s="160"/>
    </row>
    <row r="31" ht="13.5">
      <c r="A31" s="48" t="s">
        <v>251</v>
      </c>
    </row>
    <row r="32" ht="13.5">
      <c r="A32" s="48" t="s">
        <v>252</v>
      </c>
    </row>
    <row r="33" ht="13.5">
      <c r="A33" s="48" t="s">
        <v>253</v>
      </c>
    </row>
  </sheetData>
  <sheetProtection/>
  <mergeCells count="1">
    <mergeCell ref="A15:A16"/>
  </mergeCells>
  <printOptions/>
  <pageMargins left="0.75" right="0.75" top="1" bottom="1" header="0.512" footer="0.512"/>
  <pageSetup fitToHeight="1" fitToWidth="1" horizontalDpi="600" verticalDpi="600" orientation="portrait" paperSize="9" scale="80"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ｺﾞﾄｳ ﾀｹﾋｺ</dc:creator>
  <cp:keywords/>
  <dc:description/>
  <cp:lastModifiedBy>所沢市</cp:lastModifiedBy>
  <cp:lastPrinted>2021-05-17T09:23:28Z</cp:lastPrinted>
  <dcterms:modified xsi:type="dcterms:W3CDTF">2021-05-17T09:24:20Z</dcterms:modified>
  <cp:category/>
  <cp:version/>
  <cp:contentType/>
  <cp:contentStatus/>
</cp:coreProperties>
</file>