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9855" windowHeight="12465" activeTab="0"/>
  </bookViews>
  <sheets>
    <sheet name="1．埼玉県内郵便局数" sheetId="1" r:id="rId1"/>
    <sheet name="2．埼玉県内一般旅券発給件数" sheetId="2" r:id="rId2"/>
    <sheet name="3．自動車等保有台数" sheetId="3" r:id="rId3"/>
    <sheet name="4．市内交通量状況" sheetId="4" r:id="rId4"/>
    <sheet name="5．バス路線別輸送人員" sheetId="5" r:id="rId5"/>
    <sheet name="6．鉄道旅客乗降状況" sheetId="6" r:id="rId6"/>
    <sheet name="7．埼玉県内曜日別、時間別交通事故発生状況" sheetId="7" r:id="rId7"/>
    <sheet name="8．埼玉県市区別車種別自動車数" sheetId="8" r:id="rId8"/>
  </sheets>
  <externalReferences>
    <externalReference r:id="rId11"/>
    <externalReference r:id="rId12"/>
  </externalReferences>
  <definedNames>
    <definedName name="_xlnm.Print_Area" localSheetId="2">'3．自動車等保有台数'!$A:$U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<sst xmlns="http://schemas.openxmlformats.org/spreadsheetml/2006/main" count="471" uniqueCount="275">
  <si>
    <t>年　　次</t>
  </si>
  <si>
    <t>貨     物     自     動     車</t>
  </si>
  <si>
    <t>乗　用　自　動　車</t>
  </si>
  <si>
    <t>軽　　自　　動　　車</t>
  </si>
  <si>
    <t>小 型 車</t>
  </si>
  <si>
    <t>被けん引車</t>
  </si>
  <si>
    <t>普 通 車</t>
  </si>
  <si>
    <t>計　　　（５）</t>
  </si>
  <si>
    <t>四輪乗用</t>
  </si>
  <si>
    <t>四輪貨物</t>
  </si>
  <si>
    <t>路　　　　　　線　　　　　　名</t>
  </si>
  <si>
    <t>総　　    数</t>
  </si>
  <si>
    <t>二  輪  車  類</t>
  </si>
  <si>
    <t>　　　貨　　 物　　 自　　動　　車　　類</t>
  </si>
  <si>
    <t>乗　　用　　自　　動　　車　　類</t>
  </si>
  <si>
    <t>計</t>
  </si>
  <si>
    <t>普　　　通</t>
  </si>
  <si>
    <t>大　　　型</t>
  </si>
  <si>
    <t>平成９年</t>
  </si>
  <si>
    <t>平成13年</t>
  </si>
  <si>
    <t>県道所沢青梅線（東所沢駅入口西側）</t>
  </si>
  <si>
    <t>資料：交通安全課</t>
  </si>
  <si>
    <t>　　　・実施日  平成９年３月１８日　平成１３年１１月２７日</t>
  </si>
  <si>
    <t>起　　　点</t>
  </si>
  <si>
    <t>経　　　　由</t>
  </si>
  <si>
    <t>日・祝</t>
  </si>
  <si>
    <t xml:space="preserve">大宮駅西口      </t>
  </si>
  <si>
    <t>小手指駅南口</t>
  </si>
  <si>
    <t xml:space="preserve">早稲田大学      </t>
  </si>
  <si>
    <t xml:space="preserve">箱根ケ崎駅      </t>
  </si>
  <si>
    <t>宮　寺　西</t>
  </si>
  <si>
    <t>狭山ケ丘駅</t>
  </si>
  <si>
    <t>金子駅入口</t>
  </si>
  <si>
    <t>所沢駅東口</t>
  </si>
  <si>
    <t>志木駅南口</t>
  </si>
  <si>
    <t>航空公園駅</t>
  </si>
  <si>
    <t xml:space="preserve">エステシテイ所沢     </t>
  </si>
  <si>
    <t>清瀬駅北口</t>
  </si>
  <si>
    <t xml:space="preserve">エステシテイ所沢 </t>
  </si>
  <si>
    <t xml:space="preserve">東所沢駅        </t>
  </si>
  <si>
    <t>新所沢駅</t>
  </si>
  <si>
    <t>秋草学園高校</t>
  </si>
  <si>
    <t xml:space="preserve">西武フラワーヒル     </t>
  </si>
  <si>
    <t>〃　</t>
  </si>
  <si>
    <t>新所沢駅東口</t>
  </si>
  <si>
    <t xml:space="preserve">所沢ニュータウン </t>
  </si>
  <si>
    <t xml:space="preserve">並木通り団地    </t>
  </si>
  <si>
    <t>所沢駅西口</t>
  </si>
  <si>
    <t>本川越駅</t>
  </si>
  <si>
    <t xml:space="preserve">西武園駅        </t>
  </si>
  <si>
    <t>西武園ゆうえんち</t>
  </si>
  <si>
    <t xml:space="preserve">椿峰ニュータウン     </t>
  </si>
  <si>
    <t xml:space="preserve">久　米　川      </t>
  </si>
  <si>
    <t>清瀬駅南口</t>
  </si>
  <si>
    <t>（注）オは往、フは復を表す。</t>
  </si>
  <si>
    <t>資料：西武バス（株）</t>
  </si>
  <si>
    <t>駅　　　名</t>
  </si>
  <si>
    <t>乗車人員</t>
  </si>
  <si>
    <t>降車人員</t>
  </si>
  <si>
    <t>資料：西武鉄道㈱・ＪＲ東日本㈱</t>
  </si>
  <si>
    <t>年次・時刻</t>
  </si>
  <si>
    <t>日</t>
  </si>
  <si>
    <t>月</t>
  </si>
  <si>
    <t>火</t>
  </si>
  <si>
    <t>水</t>
  </si>
  <si>
    <t>木</t>
  </si>
  <si>
    <t>金</t>
  </si>
  <si>
    <t>土</t>
  </si>
  <si>
    <t>　　０－２時</t>
  </si>
  <si>
    <t>　　２－４</t>
  </si>
  <si>
    <t>　　４－６</t>
  </si>
  <si>
    <t>　　６－８</t>
  </si>
  <si>
    <t>　　８－10</t>
  </si>
  <si>
    <t>　　10－12</t>
  </si>
  <si>
    <t>　　12－14</t>
  </si>
  <si>
    <t>　　14－16</t>
  </si>
  <si>
    <t>　　16－18</t>
  </si>
  <si>
    <t>　　18－20</t>
  </si>
  <si>
    <t>　　20－22</t>
  </si>
  <si>
    <t>　　22－24</t>
  </si>
  <si>
    <t>資料：『埼玉県統計年鑑』</t>
  </si>
  <si>
    <t>単位：台</t>
  </si>
  <si>
    <t>市　　　名</t>
  </si>
  <si>
    <t>総　数</t>
  </si>
  <si>
    <t>埼　玉　県</t>
  </si>
  <si>
    <t>市町村不明</t>
  </si>
  <si>
    <t>…</t>
  </si>
  <si>
    <t>　川 越 市</t>
  </si>
  <si>
    <t>　熊 谷 市</t>
  </si>
  <si>
    <t>　行 田 市</t>
  </si>
  <si>
    <t>　秩 父 市</t>
  </si>
  <si>
    <t>　飯 能 市</t>
  </si>
  <si>
    <t>　加 須 市</t>
  </si>
  <si>
    <t>　本 庄 市</t>
  </si>
  <si>
    <t>　狭 山 市</t>
  </si>
  <si>
    <t>　羽 生 市</t>
  </si>
  <si>
    <t>　鴻 巣 市</t>
  </si>
  <si>
    <t>　深 谷 市</t>
  </si>
  <si>
    <t>　上 尾 市</t>
  </si>
  <si>
    <t>　草 加 市</t>
  </si>
  <si>
    <t>　越 谷 市</t>
  </si>
  <si>
    <t>　戸 田 市</t>
  </si>
  <si>
    <t>　入 間 市</t>
  </si>
  <si>
    <t>　朝 霞 市</t>
  </si>
  <si>
    <t>　志 木 市</t>
  </si>
  <si>
    <t>　和 光 市</t>
  </si>
  <si>
    <t>　新 座 市</t>
  </si>
  <si>
    <t>　桶 川 市</t>
  </si>
  <si>
    <t>　久 喜 市</t>
  </si>
  <si>
    <t>　北 本 市</t>
  </si>
  <si>
    <t>　八 潮 市</t>
  </si>
  <si>
    <t>　三 郷 市</t>
  </si>
  <si>
    <t>　蓮 田 市</t>
  </si>
  <si>
    <t>　坂 戸 市</t>
  </si>
  <si>
    <t>　幸 手 市</t>
  </si>
  <si>
    <t>各年4月1日</t>
  </si>
  <si>
    <t>資料：埼玉運輸支局所沢自動車検査登録事務所・市民税課</t>
  </si>
  <si>
    <t>単位：人</t>
  </si>
  <si>
    <t>単位：件</t>
  </si>
  <si>
    <t>（注）人身事故のみ計上してある。</t>
  </si>
  <si>
    <t>5．バス路線別輸送人員</t>
  </si>
  <si>
    <t>路　    　　線　　    　別</t>
  </si>
  <si>
    <t>終　　　　点</t>
  </si>
  <si>
    <t>年間乗客数（人）</t>
  </si>
  <si>
    <t>１日の運行回数(回)</t>
  </si>
  <si>
    <t>平  日</t>
  </si>
  <si>
    <t>（注）１）は所沢市分は北口、乗降客数は清瀬市分の駅南口の数を含む。</t>
  </si>
  <si>
    <t>　　  ２）は清瀬市内の駅。1)駅との乗換駅。</t>
  </si>
  <si>
    <t>4．市内交通量状況</t>
  </si>
  <si>
    <t>大     型</t>
  </si>
  <si>
    <t>平成13年</t>
  </si>
  <si>
    <t>県道所沢青梅線（三ケ島農協西側）</t>
  </si>
  <si>
    <t>国道４６３号線（小手指陸橋北交差点西側）</t>
  </si>
  <si>
    <t>国道４６３号線（東新井町交差点東側）</t>
  </si>
  <si>
    <t>県道東京所沢線（東住吉交差点西側）</t>
  </si>
  <si>
    <t>県道所沢武蔵村山立川線（山口城址東側）</t>
  </si>
  <si>
    <t>県道所沢狭山線（緑町４丁目交差点西側）</t>
  </si>
  <si>
    <t>県道所沢川越線（北所沢町交差点東側）</t>
  </si>
  <si>
    <t>県道大宮上福岡所沢線（松下交差点南側）</t>
  </si>
  <si>
    <t>（注）・交通量調査時間は、午前７時から午後７時まで。</t>
  </si>
  <si>
    <t>オ</t>
  </si>
  <si>
    <t>フ</t>
  </si>
  <si>
    <t>１日当り（人）</t>
  </si>
  <si>
    <t>平成20年度</t>
  </si>
  <si>
    <t>6．鉄道旅客乗降状況（各駅１日平均）</t>
  </si>
  <si>
    <t>7．埼玉県内曜日別、時間別交通事故発生状況</t>
  </si>
  <si>
    <t>総  数</t>
  </si>
  <si>
    <t>(別掲)
軽自動車</t>
  </si>
  <si>
    <t>(注）保有車両登録時の市区町村名で集計している。さいたま市(ａ)は区政が導入されるまでのさいたま市の台数。</t>
  </si>
  <si>
    <t>1．埼玉県内郵便局数</t>
  </si>
  <si>
    <t>各年12月末日現在　　単位:局</t>
  </si>
  <si>
    <t>年　　次</t>
  </si>
  <si>
    <t>郵　　　便　　　局</t>
  </si>
  <si>
    <t>計</t>
  </si>
  <si>
    <t>直営の郵便局</t>
  </si>
  <si>
    <t>簡易郵便局</t>
  </si>
  <si>
    <t>営業中</t>
  </si>
  <si>
    <t>閉鎖中</t>
  </si>
  <si>
    <t>(注)閉鎖中の郵便局とは、一時閉鎖として通知の上、</t>
  </si>
  <si>
    <t>資料：日本郵政株式会社ＨＰ</t>
  </si>
  <si>
    <t>　 窓口業務を休止している郵便局のこと。</t>
  </si>
  <si>
    <t>平成17年　</t>
  </si>
  <si>
    <t>2.埼玉県内一般旅券発給件数</t>
  </si>
  <si>
    <t>単位：件</t>
  </si>
  <si>
    <t>年　次</t>
  </si>
  <si>
    <t>合　　計</t>
  </si>
  <si>
    <t>年齢別発給件数</t>
  </si>
  <si>
    <t>種類別発給件数</t>
  </si>
  <si>
    <t>0～19歳</t>
  </si>
  <si>
    <t>20～29歳</t>
  </si>
  <si>
    <t>30～39歳</t>
  </si>
  <si>
    <t>40～49歳</t>
  </si>
  <si>
    <t>50～59歳</t>
  </si>
  <si>
    <t>60～69歳</t>
  </si>
  <si>
    <t>70～79歳</t>
  </si>
  <si>
    <t>80歳～</t>
  </si>
  <si>
    <t>10年旅券</t>
  </si>
  <si>
    <t>5年旅券</t>
  </si>
  <si>
    <t>子　供</t>
  </si>
  <si>
    <t>(注）子供とは、12歳未満の5年旅券のこと。</t>
  </si>
  <si>
    <t>資料：『埼玉県統計年鑑』</t>
  </si>
  <si>
    <t>3．自動車等保有台数</t>
  </si>
  <si>
    <t>自 動 車   台  　数 (Ａ+Ｂ+Ｃ)</t>
  </si>
  <si>
    <t>届　　　出　　　自　　　動　　　車</t>
  </si>
  <si>
    <t>三輪車</t>
  </si>
  <si>
    <t>平成21年度</t>
  </si>
  <si>
    <t>平成20年　</t>
  </si>
  <si>
    <t>登　　        録　　        自　　        動　　        車</t>
  </si>
  <si>
    <t>小　計 　　　Ａ　(A=1+2+3+4)</t>
  </si>
  <si>
    <t>計　　（１）</t>
  </si>
  <si>
    <t>普 通 車</t>
  </si>
  <si>
    <t>乗　合　　自動車（２）</t>
  </si>
  <si>
    <t>計　　（３）</t>
  </si>
  <si>
    <t>小型四輪車</t>
  </si>
  <si>
    <t>特種用途車 大型特殊車（４）</t>
  </si>
  <si>
    <t xml:space="preserve"> 小　　計　　 Ｂ　(B=5+6+7)</t>
  </si>
  <si>
    <t>二 輪 車　(250cc以下)</t>
  </si>
  <si>
    <t>小型特殊車　　　（６）</t>
  </si>
  <si>
    <t>自動二輪車(250cc超)（７）</t>
  </si>
  <si>
    <r>
      <t>原動機付  　自転車　</t>
    </r>
    <r>
      <rPr>
        <sz val="8"/>
        <rFont val="ＭＳ 明朝"/>
        <family val="1"/>
      </rPr>
      <t>(125cc以下)</t>
    </r>
    <r>
      <rPr>
        <sz val="9"/>
        <rFont val="ＭＳ 明朝"/>
        <family val="1"/>
      </rPr>
      <t>　　   Ｃ</t>
    </r>
  </si>
  <si>
    <t>平　　成　　22 　年　　度</t>
  </si>
  <si>
    <t>上福岡</t>
  </si>
  <si>
    <t>〃</t>
  </si>
  <si>
    <t>上富</t>
  </si>
  <si>
    <t>上福岡駅</t>
  </si>
  <si>
    <t>～</t>
  </si>
  <si>
    <t>西埼玉中央病院</t>
  </si>
  <si>
    <t>大六天</t>
  </si>
  <si>
    <t>跡見女子大</t>
  </si>
  <si>
    <t>こぶし団地入口</t>
  </si>
  <si>
    <t>安松</t>
  </si>
  <si>
    <t>所沢車検場</t>
  </si>
  <si>
    <t>東所沢駅</t>
  </si>
  <si>
    <t>下富</t>
  </si>
  <si>
    <t>所沢市役所</t>
  </si>
  <si>
    <t>上赤坂</t>
  </si>
  <si>
    <t>松が丘中央</t>
  </si>
  <si>
    <t>新秋津駅</t>
  </si>
  <si>
    <t>全生園</t>
  </si>
  <si>
    <t>所沢ニュータウン</t>
  </si>
  <si>
    <t>並木通り団地
（深夜）</t>
  </si>
  <si>
    <t>並木通り団地</t>
  </si>
  <si>
    <t>所沢ニュータウン（深夜）</t>
  </si>
  <si>
    <t>平成22年度</t>
  </si>
  <si>
    <t>＊   総　 　　　　　数</t>
  </si>
  <si>
    <t>所　　沢　　駅</t>
  </si>
  <si>
    <t>新　所　沢　駅</t>
  </si>
  <si>
    <t>航 空 公 園 駅</t>
  </si>
  <si>
    <t>西　所　沢　駅</t>
  </si>
  <si>
    <t>下　山　口　駅</t>
  </si>
  <si>
    <t>西武球場前駅</t>
  </si>
  <si>
    <t>小　手　指　駅</t>
  </si>
  <si>
    <t>狭 山 ケ 丘 駅</t>
  </si>
  <si>
    <t>東　所　沢　駅</t>
  </si>
  <si>
    <t>遊 園 地 西 駅</t>
  </si>
  <si>
    <t>秋　津　駅　１)</t>
  </si>
  <si>
    <t>新秋津駅 ２)</t>
  </si>
  <si>
    <t xml:space="preserve">  平成 17 年</t>
  </si>
  <si>
    <t>　　　 18</t>
  </si>
  <si>
    <t>　　　 19</t>
  </si>
  <si>
    <t>　　　 20</t>
  </si>
  <si>
    <t>　　　 21</t>
  </si>
  <si>
    <t>　　　 22</t>
  </si>
  <si>
    <t>貨 物 車</t>
  </si>
  <si>
    <t>乗 合 車</t>
  </si>
  <si>
    <t>乗用車</t>
  </si>
  <si>
    <t>特種用途車</t>
  </si>
  <si>
    <t>小型二輪車</t>
  </si>
  <si>
    <t>　さいたま市(a)</t>
  </si>
  <si>
    <t>西　　区</t>
  </si>
  <si>
    <t>北　　区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</si>
  <si>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</si>
  <si>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</si>
  <si>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</si>
  <si>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</si>
  <si>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</si>
  <si>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</si>
  <si>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</si>
  <si>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岩 槻 区</t>
  </si>
  <si>
    <t>　川 口 市</t>
  </si>
  <si>
    <t>　浦 和 市</t>
  </si>
  <si>
    <t>　大 宮 市</t>
  </si>
  <si>
    <t>＊所 沢 市</t>
  </si>
  <si>
    <t>　東松山市</t>
  </si>
  <si>
    <t>　岩 槻 市</t>
  </si>
  <si>
    <t>　春日部市</t>
  </si>
  <si>
    <t>　与 野 市</t>
  </si>
  <si>
    <t>　蕨　　市</t>
  </si>
  <si>
    <t>　鳩ヶ谷市</t>
  </si>
  <si>
    <t>　上福岡市</t>
  </si>
  <si>
    <t>　富士見市</t>
  </si>
  <si>
    <t>　鶴ヶ島市</t>
  </si>
  <si>
    <t>　日 高 市</t>
  </si>
  <si>
    <t>　吉 川 市</t>
  </si>
  <si>
    <t xml:space="preserve"> ふじみ野市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</si>
</sst>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_ "/>
    <numFmt numFmtId="178" formatCode="#,##0_ "/>
    <numFmt numFmtId="179" formatCode="###\ ###\ ###\ ##0"/>
  </numFmts>
  <fonts count="53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sz val="6"/>
      <name val="Mincho"/>
      <family val="2"/>
    </font>
    <font>
      <sz val="6"/>
      <name val="Times New Roman"/>
      <family val="1"/>
    </font>
    <font>
      <sz val="9"/>
      <name val="Mincho"/>
      <family val="2"/>
    </font>
    <font>
      <sz val="10"/>
      <name val="Times New Roman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  <protection locked="0"/>
    </xf>
    <xf numFmtId="38" fontId="6" fillId="0" borderId="0" xfId="48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>
      <alignment horizontal="right" vertical="center" wrapText="1"/>
    </xf>
    <xf numFmtId="38" fontId="6" fillId="0" borderId="14" xfId="48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38" fontId="6" fillId="0" borderId="13" xfId="48" applyFont="1" applyBorder="1" applyAlignment="1">
      <alignment horizontal="right" vertical="center" wrapText="1"/>
    </xf>
    <xf numFmtId="38" fontId="6" fillId="0" borderId="0" xfId="48" applyFont="1" applyBorder="1" applyAlignment="1">
      <alignment horizontal="right" vertical="center" wrapText="1"/>
    </xf>
    <xf numFmtId="38" fontId="6" fillId="0" borderId="0" xfId="48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7" xfId="0" applyFont="1" applyBorder="1" applyAlignment="1" quotePrefix="1">
      <alignment horizontal="left" vertical="center" wrapText="1"/>
    </xf>
    <xf numFmtId="0" fontId="6" fillId="0" borderId="18" xfId="0" applyFont="1" applyBorder="1" applyAlignment="1" quotePrefix="1">
      <alignment horizontal="left" vertical="center" wrapText="1"/>
    </xf>
    <xf numFmtId="38" fontId="6" fillId="0" borderId="11" xfId="48" applyFont="1" applyBorder="1" applyAlignment="1">
      <alignment horizontal="right" vertical="center" wrapText="1"/>
    </xf>
    <xf numFmtId="38" fontId="6" fillId="0" borderId="14" xfId="48" applyFont="1" applyBorder="1" applyAlignment="1">
      <alignment horizontal="right" vertical="center" wrapText="1"/>
    </xf>
    <xf numFmtId="38" fontId="6" fillId="0" borderId="14" xfId="48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15" xfId="0" applyFont="1" applyBorder="1" applyAlignment="1" applyProtection="1">
      <alignment horizontal="right" vertical="center" wrapText="1"/>
      <protection locked="0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 applyProtection="1">
      <alignment horizontal="right" vertical="center" wrapText="1"/>
      <protection locked="0"/>
    </xf>
    <xf numFmtId="3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 applyProtection="1">
      <alignment horizontal="right" vertical="center" wrapText="1"/>
      <protection locked="0"/>
    </xf>
    <xf numFmtId="3" fontId="6" fillId="0" borderId="14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 readingOrder="1"/>
    </xf>
    <xf numFmtId="0" fontId="6" fillId="0" borderId="17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wrapText="1" inden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distributed" vertical="center" wrapText="1" indent="1"/>
    </xf>
    <xf numFmtId="0" fontId="6" fillId="0" borderId="14" xfId="0" applyFont="1" applyBorder="1" applyAlignment="1">
      <alignment horizontal="distributed" vertical="center" wrapText="1" indent="1"/>
    </xf>
    <xf numFmtId="3" fontId="6" fillId="0" borderId="22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top" wrapText="1"/>
    </xf>
    <xf numFmtId="0" fontId="6" fillId="0" borderId="23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3" fontId="14" fillId="0" borderId="0" xfId="0" applyNumberFormat="1" applyFont="1" applyBorder="1" applyAlignment="1" applyProtection="1">
      <alignment vertical="center" wrapText="1"/>
      <protection locked="0"/>
    </xf>
    <xf numFmtId="3" fontId="14" fillId="0" borderId="0" xfId="0" applyNumberFormat="1" applyFont="1" applyAlignment="1">
      <alignment vertical="top" wrapText="1"/>
    </xf>
    <xf numFmtId="0" fontId="6" fillId="0" borderId="14" xfId="0" applyFont="1" applyBorder="1" applyAlignment="1" applyProtection="1">
      <alignment vertical="center" wrapText="1"/>
      <protection locked="0"/>
    </xf>
    <xf numFmtId="3" fontId="6" fillId="0" borderId="14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17" xfId="0" applyFont="1" applyBorder="1" applyAlignment="1">
      <alignment horizontal="distributed" vertical="center" wrapText="1" indent="2"/>
    </xf>
    <xf numFmtId="0" fontId="6" fillId="0" borderId="18" xfId="0" applyFont="1" applyBorder="1" applyAlignment="1">
      <alignment horizontal="distributed" vertical="center" wrapText="1" indent="2"/>
    </xf>
    <xf numFmtId="38" fontId="3" fillId="0" borderId="0" xfId="48" applyFont="1" applyAlignment="1">
      <alignment vertical="center"/>
    </xf>
    <xf numFmtId="38" fontId="1" fillId="0" borderId="0" xfId="48" applyFont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center" wrapText="1"/>
    </xf>
    <xf numFmtId="38" fontId="14" fillId="0" borderId="0" xfId="48" applyFont="1" applyBorder="1" applyAlignment="1" applyProtection="1">
      <alignment horizontal="right" vertical="center" wrapText="1"/>
      <protection locked="0"/>
    </xf>
    <xf numFmtId="38" fontId="6" fillId="0" borderId="0" xfId="48" applyFont="1" applyBorder="1" applyAlignment="1" applyProtection="1">
      <alignment vertical="center" wrapText="1"/>
      <protection locked="0"/>
    </xf>
    <xf numFmtId="38" fontId="6" fillId="0" borderId="14" xfId="48" applyFont="1" applyBorder="1" applyAlignment="1" applyProtection="1">
      <alignment vertical="center" wrapText="1"/>
      <protection locked="0"/>
    </xf>
    <xf numFmtId="38" fontId="6" fillId="0" borderId="0" xfId="48" applyFont="1" applyAlignment="1">
      <alignment vertical="center" wrapText="1"/>
    </xf>
    <xf numFmtId="38" fontId="15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5" fillId="0" borderId="24" xfId="48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17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horizontal="center" vertical="center"/>
    </xf>
    <xf numFmtId="38" fontId="0" fillId="0" borderId="17" xfId="0" applyNumberFormat="1" applyFont="1" applyBorder="1" applyAlignment="1">
      <alignment horizontal="distributed" vertical="center" indent="1"/>
    </xf>
    <xf numFmtId="177" fontId="0" fillId="0" borderId="13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horizontal="distributed" vertical="center" indent="1"/>
    </xf>
    <xf numFmtId="177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2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19" xfId="0" applyBorder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18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17" xfId="0" applyFont="1" applyBorder="1" applyAlignment="1">
      <alignment horizontal="distributed" vertical="center" wrapText="1" indent="1"/>
    </xf>
    <xf numFmtId="0" fontId="5" fillId="0" borderId="15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9" fontId="0" fillId="0" borderId="3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38" fontId="6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1304925</xdr:colOff>
      <xdr:row>5</xdr:row>
      <xdr:rowOff>66675</xdr:rowOff>
    </xdr:from>
    <xdr:to>
      <xdr:col>2</xdr:col>
      <xdr:colOff>1419225</xdr:colOff>
      <xdr:row>6</xdr:row>
      <xdr:rowOff>76200</xdr:rowOff>
    </xdr:to>
    <xdr:sp>
      <xdr:nvSpPr>
        <xdr:cNvPr id="1" name="AutoShape 11"/>
        <xdr:cNvSpPr>
          <a:spLocks/>
        </xdr:cNvSpPr>
      </xdr:nvSpPr>
      <xdr:spPr>
        <a:xfrm>
          <a:off x="3952875" y="1343025"/>
          <a:ext cx="114300" cy="180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8</xdr:row>
      <xdr:rowOff>66675</xdr:rowOff>
    </xdr:from>
    <xdr:to>
      <xdr:col>2</xdr:col>
      <xdr:colOff>1400175</xdr:colOff>
      <xdr:row>10</xdr:row>
      <xdr:rowOff>95250</xdr:rowOff>
    </xdr:to>
    <xdr:sp>
      <xdr:nvSpPr>
        <xdr:cNvPr id="2" name="AutoShape 16"/>
        <xdr:cNvSpPr>
          <a:spLocks/>
        </xdr:cNvSpPr>
      </xdr:nvSpPr>
      <xdr:spPr>
        <a:xfrm>
          <a:off x="3933825" y="1857375"/>
          <a:ext cx="114300" cy="371475"/>
        </a:xfrm>
        <a:prstGeom prst="rightBracket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11</xdr:row>
      <xdr:rowOff>85725</xdr:rowOff>
    </xdr:from>
    <xdr:to>
      <xdr:col>2</xdr:col>
      <xdr:colOff>1381125</xdr:colOff>
      <xdr:row>12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3924300" y="2390775"/>
          <a:ext cx="104775" cy="180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14</xdr:row>
      <xdr:rowOff>95250</xdr:rowOff>
    </xdr:from>
    <xdr:to>
      <xdr:col>2</xdr:col>
      <xdr:colOff>1400175</xdr:colOff>
      <xdr:row>16</xdr:row>
      <xdr:rowOff>133350</xdr:rowOff>
    </xdr:to>
    <xdr:sp>
      <xdr:nvSpPr>
        <xdr:cNvPr id="4" name="AutoShape 18"/>
        <xdr:cNvSpPr>
          <a:spLocks/>
        </xdr:cNvSpPr>
      </xdr:nvSpPr>
      <xdr:spPr>
        <a:xfrm>
          <a:off x="3943350" y="2914650"/>
          <a:ext cx="104775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22</xdr:row>
      <xdr:rowOff>95250</xdr:rowOff>
    </xdr:from>
    <xdr:to>
      <xdr:col>2</xdr:col>
      <xdr:colOff>1381125</xdr:colOff>
      <xdr:row>23</xdr:row>
      <xdr:rowOff>104775</xdr:rowOff>
    </xdr:to>
    <xdr:sp>
      <xdr:nvSpPr>
        <xdr:cNvPr id="5" name="AutoShape 19"/>
        <xdr:cNvSpPr>
          <a:spLocks/>
        </xdr:cNvSpPr>
      </xdr:nvSpPr>
      <xdr:spPr>
        <a:xfrm>
          <a:off x="3933825" y="4286250"/>
          <a:ext cx="95250" cy="180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25</xdr:row>
      <xdr:rowOff>76200</xdr:rowOff>
    </xdr:from>
    <xdr:to>
      <xdr:col>2</xdr:col>
      <xdr:colOff>1381125</xdr:colOff>
      <xdr:row>26</xdr:row>
      <xdr:rowOff>114300</xdr:rowOff>
    </xdr:to>
    <xdr:sp>
      <xdr:nvSpPr>
        <xdr:cNvPr id="6" name="AutoShape 20"/>
        <xdr:cNvSpPr>
          <a:spLocks/>
        </xdr:cNvSpPr>
      </xdr:nvSpPr>
      <xdr:spPr>
        <a:xfrm>
          <a:off x="3943350" y="4781550"/>
          <a:ext cx="85725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28</xdr:row>
      <xdr:rowOff>57150</xdr:rowOff>
    </xdr:from>
    <xdr:to>
      <xdr:col>2</xdr:col>
      <xdr:colOff>1390650</xdr:colOff>
      <xdr:row>29</xdr:row>
      <xdr:rowOff>114300</xdr:rowOff>
    </xdr:to>
    <xdr:sp>
      <xdr:nvSpPr>
        <xdr:cNvPr id="7" name="AutoShape 21"/>
        <xdr:cNvSpPr>
          <a:spLocks/>
        </xdr:cNvSpPr>
      </xdr:nvSpPr>
      <xdr:spPr>
        <a:xfrm>
          <a:off x="3943350" y="5276850"/>
          <a:ext cx="95250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30</xdr:row>
      <xdr:rowOff>85725</xdr:rowOff>
    </xdr:from>
    <xdr:to>
      <xdr:col>2</xdr:col>
      <xdr:colOff>1390650</xdr:colOff>
      <xdr:row>31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3943350" y="5648325"/>
          <a:ext cx="95250" cy="85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31</xdr:row>
      <xdr:rowOff>104775</xdr:rowOff>
    </xdr:from>
    <xdr:to>
      <xdr:col>2</xdr:col>
      <xdr:colOff>1409700</xdr:colOff>
      <xdr:row>32</xdr:row>
      <xdr:rowOff>114300</xdr:rowOff>
    </xdr:to>
    <xdr:sp>
      <xdr:nvSpPr>
        <xdr:cNvPr id="9" name="AutoShape 23"/>
        <xdr:cNvSpPr>
          <a:spLocks/>
        </xdr:cNvSpPr>
      </xdr:nvSpPr>
      <xdr:spPr>
        <a:xfrm>
          <a:off x="3962400" y="5838825"/>
          <a:ext cx="95250" cy="180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0&#32113;&#35336;\&#32113;&#35336;&#26360;&#65288;23&#24180;&#29256;&#65289;\000&#30906;&#35469;&#20107;&#389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v280\FileServer\0107&#24773;&#22577;&#32113;&#35336;\100&#32113;&#35336;\&#32113;&#35336;&#26360;&#65288;23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5" width="16.375" style="2" customWidth="1"/>
    <col min="6" max="6" width="10.625" style="2" customWidth="1"/>
    <col min="7" max="7" width="9.625" style="2" customWidth="1"/>
    <col min="8" max="8" width="8.625" style="2" customWidth="1"/>
    <col min="9" max="9" width="8.625" style="2" bestFit="1" customWidth="1"/>
    <col min="10" max="16384" width="9.00390625" style="2" customWidth="1"/>
  </cols>
  <sheetData>
    <row r="1" ht="13.5">
      <c r="A1" s="1"/>
    </row>
    <row r="2" ht="17.25">
      <c r="A2" s="3" t="s">
        <v>149</v>
      </c>
    </row>
    <row r="3" spans="1:9" ht="14.25" thickBot="1">
      <c r="A3" s="124"/>
      <c r="B3" s="125"/>
      <c r="C3" s="125"/>
      <c r="D3" s="153" t="s">
        <v>150</v>
      </c>
      <c r="E3" s="153"/>
      <c r="I3" s="15"/>
    </row>
    <row r="4" spans="1:9" ht="18.75" customHeight="1" thickBot="1">
      <c r="A4" s="154" t="s">
        <v>151</v>
      </c>
      <c r="B4" s="155" t="s">
        <v>152</v>
      </c>
      <c r="C4" s="155"/>
      <c r="D4" s="155"/>
      <c r="E4" s="156"/>
      <c r="I4" s="15"/>
    </row>
    <row r="5" spans="1:5" ht="18.75" customHeight="1" thickBot="1">
      <c r="A5" s="154"/>
      <c r="B5" s="155" t="s">
        <v>153</v>
      </c>
      <c r="C5" s="155" t="s">
        <v>154</v>
      </c>
      <c r="D5" s="155" t="s">
        <v>155</v>
      </c>
      <c r="E5" s="156"/>
    </row>
    <row r="6" spans="1:5" ht="18.75" customHeight="1" thickBot="1">
      <c r="A6" s="154"/>
      <c r="B6" s="155"/>
      <c r="C6" s="155"/>
      <c r="D6" s="139" t="s">
        <v>156</v>
      </c>
      <c r="E6" s="140" t="s">
        <v>157</v>
      </c>
    </row>
    <row r="7" spans="1:5" ht="18" customHeight="1">
      <c r="A7" s="130" t="s">
        <v>186</v>
      </c>
      <c r="B7" s="141">
        <v>642</v>
      </c>
      <c r="C7" s="142">
        <v>623</v>
      </c>
      <c r="D7" s="142">
        <v>16</v>
      </c>
      <c r="E7" s="142">
        <v>3</v>
      </c>
    </row>
    <row r="8" spans="1:5" ht="18" customHeight="1">
      <c r="A8" s="133">
        <v>21</v>
      </c>
      <c r="B8" s="132">
        <v>642</v>
      </c>
      <c r="C8" s="126">
        <v>623</v>
      </c>
      <c r="D8" s="126">
        <v>17</v>
      </c>
      <c r="E8" s="126">
        <v>2</v>
      </c>
    </row>
    <row r="9" spans="1:5" ht="18" customHeight="1">
      <c r="A9" s="134">
        <v>22</v>
      </c>
      <c r="B9" s="135">
        <v>642</v>
      </c>
      <c r="C9" s="127">
        <v>623</v>
      </c>
      <c r="D9" s="127">
        <v>19</v>
      </c>
      <c r="E9" s="127">
        <v>0</v>
      </c>
    </row>
    <row r="10" spans="1:5" ht="18" customHeight="1" thickBot="1">
      <c r="A10" s="136">
        <v>23</v>
      </c>
      <c r="B10" s="137">
        <v>642</v>
      </c>
      <c r="C10" s="143">
        <v>623</v>
      </c>
      <c r="D10" s="143">
        <v>19</v>
      </c>
      <c r="E10" s="143">
        <v>0</v>
      </c>
    </row>
    <row r="11" spans="1:5" ht="13.5">
      <c r="A11" s="128" t="s">
        <v>158</v>
      </c>
      <c r="B11" s="129"/>
      <c r="C11" s="129"/>
      <c r="D11" s="157" t="s">
        <v>159</v>
      </c>
      <c r="E11" s="157"/>
    </row>
    <row r="12" spans="1:5" ht="13.5">
      <c r="A12" s="2" t="s">
        <v>160</v>
      </c>
      <c r="B12" s="129"/>
      <c r="C12" s="129"/>
      <c r="D12" s="129"/>
      <c r="E12" s="129"/>
    </row>
    <row r="15" ht="13.5">
      <c r="E15" s="102"/>
    </row>
  </sheetData>
  <sheetProtection/>
  <mergeCells count="7">
    <mergeCell ref="D3:E3"/>
    <mergeCell ref="A4:A6"/>
    <mergeCell ref="B4:E4"/>
    <mergeCell ref="C5:C6"/>
    <mergeCell ref="D5:E5"/>
    <mergeCell ref="D11:E11"/>
    <mergeCell ref="B5:B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28.50390625" style="2" customWidth="1"/>
    <col min="2" max="2" width="10.75390625" style="2" bestFit="1" customWidth="1"/>
    <col min="3" max="7" width="9.625" style="2" bestFit="1" customWidth="1"/>
    <col min="8" max="8" width="9.625" style="2" customWidth="1"/>
    <col min="9" max="9" width="9.625" style="2" bestFit="1" customWidth="1"/>
    <col min="10" max="10" width="7.375" style="2" bestFit="1" customWidth="1"/>
    <col min="11" max="11" width="10.75390625" style="2" bestFit="1" customWidth="1"/>
    <col min="12" max="13" width="9.625" style="2" bestFit="1" customWidth="1"/>
    <col min="14" max="16384" width="9.00390625" style="2" customWidth="1"/>
  </cols>
  <sheetData>
    <row r="1" ht="13.5">
      <c r="A1" s="14"/>
    </row>
    <row r="2" spans="1:13" ht="18" thickBot="1">
      <c r="A2" s="3" t="s">
        <v>162</v>
      </c>
      <c r="M2" s="144" t="s">
        <v>163</v>
      </c>
    </row>
    <row r="3" spans="1:13" ht="24" customHeight="1" thickBot="1">
      <c r="A3" s="161" t="s">
        <v>164</v>
      </c>
      <c r="B3" s="158" t="s">
        <v>165</v>
      </c>
      <c r="C3" s="158" t="s">
        <v>166</v>
      </c>
      <c r="D3" s="158"/>
      <c r="E3" s="158"/>
      <c r="F3" s="158"/>
      <c r="G3" s="158"/>
      <c r="H3" s="158"/>
      <c r="I3" s="158"/>
      <c r="J3" s="158"/>
      <c r="K3" s="158" t="s">
        <v>167</v>
      </c>
      <c r="L3" s="158"/>
      <c r="M3" s="159"/>
    </row>
    <row r="4" spans="1:13" ht="21" customHeight="1" thickBot="1">
      <c r="A4" s="162"/>
      <c r="B4" s="158"/>
      <c r="C4" s="138" t="s">
        <v>168</v>
      </c>
      <c r="D4" s="138" t="s">
        <v>169</v>
      </c>
      <c r="E4" s="138" t="s">
        <v>170</v>
      </c>
      <c r="F4" s="138" t="s">
        <v>171</v>
      </c>
      <c r="G4" s="138" t="s">
        <v>172</v>
      </c>
      <c r="H4" s="138" t="s">
        <v>173</v>
      </c>
      <c r="I4" s="138" t="s">
        <v>174</v>
      </c>
      <c r="J4" s="138" t="s">
        <v>175</v>
      </c>
      <c r="K4" s="138" t="s">
        <v>176</v>
      </c>
      <c r="L4" s="138" t="s">
        <v>177</v>
      </c>
      <c r="M4" s="145" t="s">
        <v>178</v>
      </c>
    </row>
    <row r="5" spans="1:13" ht="21" customHeight="1">
      <c r="A5" s="131" t="s">
        <v>161</v>
      </c>
      <c r="B5" s="210">
        <v>225637</v>
      </c>
      <c r="C5" s="146">
        <v>51529</v>
      </c>
      <c r="D5" s="146">
        <v>61052</v>
      </c>
      <c r="E5" s="146">
        <v>36065</v>
      </c>
      <c r="F5" s="146">
        <v>24251</v>
      </c>
      <c r="G5" s="146">
        <v>29251</v>
      </c>
      <c r="H5" s="146">
        <v>18070</v>
      </c>
      <c r="I5" s="146">
        <v>4816</v>
      </c>
      <c r="J5" s="146">
        <v>603</v>
      </c>
      <c r="K5" s="146">
        <v>118604</v>
      </c>
      <c r="L5" s="146">
        <v>86258</v>
      </c>
      <c r="M5" s="146">
        <v>20775</v>
      </c>
    </row>
    <row r="6" spans="1:13" ht="21" customHeight="1">
      <c r="A6" s="133">
        <v>18</v>
      </c>
      <c r="B6" s="210">
        <v>264610</v>
      </c>
      <c r="C6" s="147">
        <v>51345</v>
      </c>
      <c r="D6" s="147">
        <v>58270</v>
      </c>
      <c r="E6" s="147">
        <v>45227</v>
      </c>
      <c r="F6" s="147">
        <v>31619</v>
      </c>
      <c r="G6" s="147">
        <v>41044</v>
      </c>
      <c r="H6" s="148">
        <v>28773</v>
      </c>
      <c r="I6" s="148">
        <v>7622</v>
      </c>
      <c r="J6" s="148">
        <v>710</v>
      </c>
      <c r="K6" s="148">
        <v>159538</v>
      </c>
      <c r="L6" s="148">
        <v>84860</v>
      </c>
      <c r="M6" s="148">
        <v>20212</v>
      </c>
    </row>
    <row r="7" spans="1:13" ht="21" customHeight="1">
      <c r="A7" s="133">
        <v>19</v>
      </c>
      <c r="B7" s="210">
        <v>258330</v>
      </c>
      <c r="C7" s="147">
        <v>48131</v>
      </c>
      <c r="D7" s="147">
        <v>54042</v>
      </c>
      <c r="E7" s="147">
        <v>45187</v>
      </c>
      <c r="F7" s="147">
        <v>32637</v>
      </c>
      <c r="G7" s="147">
        <v>39264</v>
      </c>
      <c r="H7" s="148">
        <v>29934</v>
      </c>
      <c r="I7" s="148">
        <v>8378</v>
      </c>
      <c r="J7" s="148">
        <v>757</v>
      </c>
      <c r="K7" s="148">
        <v>163780</v>
      </c>
      <c r="L7" s="148">
        <v>76074</v>
      </c>
      <c r="M7" s="148">
        <v>18476</v>
      </c>
    </row>
    <row r="8" spans="1:13" ht="21" customHeight="1">
      <c r="A8" s="133">
        <v>20</v>
      </c>
      <c r="B8" s="210">
        <v>234531</v>
      </c>
      <c r="C8" s="147">
        <v>43631</v>
      </c>
      <c r="D8" s="147">
        <v>47877</v>
      </c>
      <c r="E8" s="147">
        <v>41121</v>
      </c>
      <c r="F8" s="147">
        <v>30239</v>
      </c>
      <c r="G8" s="147">
        <v>34076</v>
      </c>
      <c r="H8" s="148">
        <v>28779</v>
      </c>
      <c r="I8" s="148">
        <v>8047</v>
      </c>
      <c r="J8" s="148">
        <v>761</v>
      </c>
      <c r="K8" s="148">
        <v>150238</v>
      </c>
      <c r="L8" s="148">
        <v>68125</v>
      </c>
      <c r="M8" s="148">
        <v>16168</v>
      </c>
    </row>
    <row r="9" spans="1:13" ht="21" customHeight="1" thickBot="1">
      <c r="A9" s="149">
        <v>21</v>
      </c>
      <c r="B9" s="211">
        <v>249685</v>
      </c>
      <c r="C9" s="150">
        <v>44578</v>
      </c>
      <c r="D9" s="150">
        <v>51035</v>
      </c>
      <c r="E9" s="150">
        <v>40626</v>
      </c>
      <c r="F9" s="150">
        <v>31601</v>
      </c>
      <c r="G9" s="150">
        <v>35555</v>
      </c>
      <c r="H9" s="151">
        <v>35214</v>
      </c>
      <c r="I9" s="151">
        <v>10129</v>
      </c>
      <c r="J9" s="151">
        <v>947</v>
      </c>
      <c r="K9" s="151">
        <v>160378</v>
      </c>
      <c r="L9" s="151">
        <v>72193</v>
      </c>
      <c r="M9" s="151">
        <v>17114</v>
      </c>
    </row>
    <row r="10" spans="1:13" ht="13.5">
      <c r="A10" s="152" t="s">
        <v>179</v>
      </c>
      <c r="B10" s="128"/>
      <c r="C10" s="128"/>
      <c r="D10" s="128"/>
      <c r="E10" s="128"/>
      <c r="F10" s="128"/>
      <c r="G10" s="128"/>
      <c r="I10" s="160" t="s">
        <v>180</v>
      </c>
      <c r="J10" s="160"/>
      <c r="K10" s="160"/>
      <c r="L10" s="160"/>
      <c r="M10" s="160"/>
    </row>
    <row r="11" spans="2:7" ht="13.5">
      <c r="B11" s="128"/>
      <c r="C11" s="128"/>
      <c r="D11" s="128"/>
      <c r="E11" s="128"/>
      <c r="F11" s="128"/>
      <c r="G11" s="128"/>
    </row>
  </sheetData>
  <sheetProtection/>
  <mergeCells count="5">
    <mergeCell ref="C3:J3"/>
    <mergeCell ref="K3:M3"/>
    <mergeCell ref="I10:M10"/>
    <mergeCell ref="A3:A4"/>
    <mergeCell ref="B3:B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9.625" style="2" customWidth="1"/>
    <col min="2" max="2" width="10.125" style="2" customWidth="1"/>
    <col min="3" max="3" width="11.50390625" style="2" customWidth="1"/>
    <col min="4" max="21" width="10.125" style="2" customWidth="1"/>
    <col min="22" max="16384" width="9.00390625" style="2" customWidth="1"/>
  </cols>
  <sheetData>
    <row r="1" ht="13.5">
      <c r="A1" s="14"/>
    </row>
    <row r="2" spans="1:21" ht="18" thickBot="1">
      <c r="A2" s="3" t="s">
        <v>181</v>
      </c>
      <c r="U2" s="102" t="s">
        <v>115</v>
      </c>
    </row>
    <row r="3" spans="1:21" ht="24" customHeight="1" thickBot="1">
      <c r="A3" s="180" t="s">
        <v>0</v>
      </c>
      <c r="B3" s="171" t="s">
        <v>182</v>
      </c>
      <c r="C3" s="173" t="s">
        <v>187</v>
      </c>
      <c r="D3" s="174"/>
      <c r="E3" s="174"/>
      <c r="F3" s="174"/>
      <c r="G3" s="174"/>
      <c r="H3" s="174"/>
      <c r="I3" s="184"/>
      <c r="J3" s="184"/>
      <c r="K3" s="17"/>
      <c r="L3" s="18"/>
      <c r="M3" s="177" t="s">
        <v>183</v>
      </c>
      <c r="N3" s="178"/>
      <c r="O3" s="178"/>
      <c r="P3" s="178"/>
      <c r="Q3" s="178"/>
      <c r="R3" s="178"/>
      <c r="S3" s="178"/>
      <c r="T3" s="179"/>
      <c r="U3" s="163" t="s">
        <v>199</v>
      </c>
    </row>
    <row r="4" spans="1:21" ht="24" customHeight="1" thickBot="1">
      <c r="A4" s="181"/>
      <c r="B4" s="183"/>
      <c r="C4" s="171" t="s">
        <v>188</v>
      </c>
      <c r="D4" s="173" t="s">
        <v>1</v>
      </c>
      <c r="E4" s="174"/>
      <c r="F4" s="174"/>
      <c r="G4" s="175"/>
      <c r="H4" s="171" t="s">
        <v>191</v>
      </c>
      <c r="I4" s="173" t="s">
        <v>2</v>
      </c>
      <c r="J4" s="174"/>
      <c r="K4" s="174"/>
      <c r="L4" s="176" t="s">
        <v>194</v>
      </c>
      <c r="M4" s="169" t="s">
        <v>195</v>
      </c>
      <c r="N4" s="166" t="s">
        <v>3</v>
      </c>
      <c r="O4" s="167"/>
      <c r="P4" s="167"/>
      <c r="Q4" s="167"/>
      <c r="R4" s="168"/>
      <c r="S4" s="169" t="s">
        <v>197</v>
      </c>
      <c r="T4" s="169" t="s">
        <v>198</v>
      </c>
      <c r="U4" s="164"/>
    </row>
    <row r="5" spans="1:21" ht="24.75" thickBot="1">
      <c r="A5" s="182"/>
      <c r="B5" s="172"/>
      <c r="C5" s="172"/>
      <c r="D5" s="9" t="s">
        <v>189</v>
      </c>
      <c r="E5" s="6" t="s">
        <v>190</v>
      </c>
      <c r="F5" s="6" t="s">
        <v>4</v>
      </c>
      <c r="G5" s="19" t="s">
        <v>5</v>
      </c>
      <c r="H5" s="172"/>
      <c r="I5" s="6" t="s">
        <v>192</v>
      </c>
      <c r="J5" s="20" t="s">
        <v>6</v>
      </c>
      <c r="K5" s="5" t="s">
        <v>193</v>
      </c>
      <c r="L5" s="165"/>
      <c r="M5" s="170"/>
      <c r="N5" s="5" t="s">
        <v>7</v>
      </c>
      <c r="O5" s="5" t="s">
        <v>8</v>
      </c>
      <c r="P5" s="5" t="s">
        <v>9</v>
      </c>
      <c r="Q5" s="5" t="s">
        <v>184</v>
      </c>
      <c r="R5" s="5" t="s">
        <v>196</v>
      </c>
      <c r="S5" s="170"/>
      <c r="T5" s="170"/>
      <c r="U5" s="165"/>
    </row>
    <row r="6" spans="1:21" s="25" customFormat="1" ht="24" customHeight="1">
      <c r="A6" s="21" t="str">
        <f>" 平成"&amp;+A7-1&amp;+"年"</f>
        <v> 平成19年</v>
      </c>
      <c r="B6" s="22">
        <v>180761</v>
      </c>
      <c r="C6" s="23">
        <v>118157</v>
      </c>
      <c r="D6" s="23">
        <v>11296</v>
      </c>
      <c r="E6" s="11">
        <v>3906</v>
      </c>
      <c r="F6" s="11">
        <v>7364</v>
      </c>
      <c r="G6" s="11">
        <v>26</v>
      </c>
      <c r="H6" s="11">
        <v>385</v>
      </c>
      <c r="I6" s="23">
        <v>103440</v>
      </c>
      <c r="J6" s="11">
        <v>43612</v>
      </c>
      <c r="K6" s="11">
        <v>59828</v>
      </c>
      <c r="L6" s="11">
        <v>3036</v>
      </c>
      <c r="M6" s="24">
        <v>41645</v>
      </c>
      <c r="N6" s="23">
        <v>36708</v>
      </c>
      <c r="O6" s="11">
        <v>21546</v>
      </c>
      <c r="P6" s="11">
        <v>10715</v>
      </c>
      <c r="Q6" s="11">
        <v>16</v>
      </c>
      <c r="R6" s="11">
        <v>4431</v>
      </c>
      <c r="S6" s="11">
        <v>1005</v>
      </c>
      <c r="T6" s="11">
        <v>3932</v>
      </c>
      <c r="U6" s="11">
        <v>20959</v>
      </c>
    </row>
    <row r="7" spans="1:21" s="25" customFormat="1" ht="24" customHeight="1">
      <c r="A7" s="26" t="str">
        <f>"     "&amp;+A8-1</f>
        <v>     20</v>
      </c>
      <c r="B7" s="22">
        <v>180712</v>
      </c>
      <c r="C7" s="23">
        <v>116697</v>
      </c>
      <c r="D7" s="23">
        <v>11214</v>
      </c>
      <c r="E7" s="11">
        <v>3897</v>
      </c>
      <c r="F7" s="11">
        <v>7288</v>
      </c>
      <c r="G7" s="11">
        <v>29</v>
      </c>
      <c r="H7" s="11">
        <v>355</v>
      </c>
      <c r="I7" s="23">
        <v>102105</v>
      </c>
      <c r="J7" s="11">
        <v>43752</v>
      </c>
      <c r="K7" s="11">
        <v>58353</v>
      </c>
      <c r="L7" s="11">
        <v>3023</v>
      </c>
      <c r="M7" s="24">
        <v>43246</v>
      </c>
      <c r="N7" s="23">
        <v>38277</v>
      </c>
      <c r="O7" s="11">
        <v>23072</v>
      </c>
      <c r="P7" s="11">
        <v>10719</v>
      </c>
      <c r="Q7" s="11">
        <v>16</v>
      </c>
      <c r="R7" s="11">
        <v>4470</v>
      </c>
      <c r="S7" s="11">
        <v>1012</v>
      </c>
      <c r="T7" s="11">
        <v>3957</v>
      </c>
      <c r="U7" s="11">
        <v>20769</v>
      </c>
    </row>
    <row r="8" spans="1:21" s="25" customFormat="1" ht="24" customHeight="1">
      <c r="A8" s="26" t="str">
        <f>"     "&amp;+A9-1</f>
        <v>     21</v>
      </c>
      <c r="B8" s="22">
        <v>179541</v>
      </c>
      <c r="C8" s="23">
        <v>114341</v>
      </c>
      <c r="D8" s="23">
        <v>10823</v>
      </c>
      <c r="E8" s="11">
        <v>3881</v>
      </c>
      <c r="F8" s="11">
        <v>6908</v>
      </c>
      <c r="G8" s="11">
        <v>34</v>
      </c>
      <c r="H8" s="11">
        <v>344</v>
      </c>
      <c r="I8" s="23">
        <v>100271</v>
      </c>
      <c r="J8" s="11">
        <v>43247</v>
      </c>
      <c r="K8" s="11">
        <v>57024</v>
      </c>
      <c r="L8" s="11">
        <v>2903</v>
      </c>
      <c r="M8" s="24">
        <v>44477</v>
      </c>
      <c r="N8" s="23">
        <v>39484</v>
      </c>
      <c r="O8" s="11">
        <v>24429</v>
      </c>
      <c r="P8" s="11">
        <v>10635</v>
      </c>
      <c r="Q8" s="11">
        <v>16</v>
      </c>
      <c r="R8" s="11">
        <v>4404</v>
      </c>
      <c r="S8" s="11">
        <v>1019</v>
      </c>
      <c r="T8" s="11">
        <v>3974</v>
      </c>
      <c r="U8" s="11">
        <v>20723</v>
      </c>
    </row>
    <row r="9" spans="1:21" s="25" customFormat="1" ht="24" customHeight="1">
      <c r="A9" s="26" t="str">
        <f>"     "&amp;+A10-1</f>
        <v>     22</v>
      </c>
      <c r="B9" s="22">
        <v>178894</v>
      </c>
      <c r="C9" s="23">
        <v>113090</v>
      </c>
      <c r="D9" s="23">
        <v>10751</v>
      </c>
      <c r="E9" s="11">
        <v>3979</v>
      </c>
      <c r="F9" s="11">
        <v>6735</v>
      </c>
      <c r="G9" s="11">
        <v>37</v>
      </c>
      <c r="H9" s="11">
        <v>376</v>
      </c>
      <c r="I9" s="23">
        <v>99114</v>
      </c>
      <c r="J9" s="11">
        <v>42912</v>
      </c>
      <c r="K9" s="11">
        <v>56202</v>
      </c>
      <c r="L9" s="11">
        <v>2849</v>
      </c>
      <c r="M9" s="24">
        <v>45442</v>
      </c>
      <c r="N9" s="23">
        <v>40438</v>
      </c>
      <c r="O9" s="11">
        <v>25540</v>
      </c>
      <c r="P9" s="11">
        <v>10538</v>
      </c>
      <c r="Q9" s="11">
        <v>16</v>
      </c>
      <c r="R9" s="11">
        <v>4344</v>
      </c>
      <c r="S9" s="11">
        <v>1026</v>
      </c>
      <c r="T9" s="11">
        <v>3978</v>
      </c>
      <c r="U9" s="11">
        <v>20362</v>
      </c>
    </row>
    <row r="10" spans="1:21" s="25" customFormat="1" ht="24" customHeight="1" thickBot="1">
      <c r="A10" s="27" t="str">
        <f>"     "&amp;+'[1]work'!$B$2</f>
        <v>     23</v>
      </c>
      <c r="B10" s="28">
        <v>0</v>
      </c>
      <c r="C10" s="29">
        <v>0</v>
      </c>
      <c r="D10" s="29"/>
      <c r="E10" s="13"/>
      <c r="F10" s="13"/>
      <c r="G10" s="13"/>
      <c r="H10" s="13"/>
      <c r="I10" s="29">
        <v>0</v>
      </c>
      <c r="J10" s="13"/>
      <c r="K10" s="13"/>
      <c r="L10" s="13"/>
      <c r="M10" s="30">
        <v>0</v>
      </c>
      <c r="N10" s="29">
        <v>0</v>
      </c>
      <c r="O10" s="13"/>
      <c r="P10" s="13"/>
      <c r="Q10" s="13"/>
      <c r="R10" s="13"/>
      <c r="S10" s="13"/>
      <c r="T10" s="13"/>
      <c r="U10" s="13"/>
    </row>
    <row r="11" spans="1:21" ht="13.5">
      <c r="A11" s="14"/>
      <c r="L11" s="31"/>
      <c r="M11" s="32"/>
      <c r="N11" s="32"/>
      <c r="O11" s="32"/>
      <c r="P11" s="32"/>
      <c r="Q11" s="32"/>
      <c r="R11" s="32"/>
      <c r="S11" s="32"/>
      <c r="T11" s="32"/>
      <c r="U11" s="103" t="s">
        <v>116</v>
      </c>
    </row>
    <row r="12" spans="1:21" ht="13.5">
      <c r="A12" s="14"/>
      <c r="L12" s="31"/>
      <c r="M12" s="32"/>
      <c r="N12" s="32"/>
      <c r="O12" s="32"/>
      <c r="P12" s="32"/>
      <c r="Q12" s="32"/>
      <c r="R12" s="32"/>
      <c r="S12" s="32"/>
      <c r="T12" s="32"/>
      <c r="U12" s="15"/>
    </row>
    <row r="13" spans="1:21" ht="13.5">
      <c r="A13" s="14"/>
      <c r="L13" s="31"/>
      <c r="M13" s="32"/>
      <c r="N13" s="32"/>
      <c r="O13" s="32"/>
      <c r="P13" s="32"/>
      <c r="Q13" s="32"/>
      <c r="R13" s="32"/>
      <c r="S13" s="32"/>
      <c r="T13" s="32"/>
      <c r="U13" s="33"/>
    </row>
  </sheetData>
  <sheetProtection/>
  <mergeCells count="14">
    <mergeCell ref="S4:S5"/>
    <mergeCell ref="A3:A5"/>
    <mergeCell ref="B3:B5"/>
    <mergeCell ref="C3:J3"/>
    <mergeCell ref="U3:U5"/>
    <mergeCell ref="N4:R4"/>
    <mergeCell ref="T4:T5"/>
    <mergeCell ref="C4:C5"/>
    <mergeCell ref="D4:G4"/>
    <mergeCell ref="H4:H5"/>
    <mergeCell ref="I4:K4"/>
    <mergeCell ref="L4:L5"/>
    <mergeCell ref="M4:M5"/>
    <mergeCell ref="M3:T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H1">
      <selection activeCell="A1" sqref="A1"/>
    </sheetView>
  </sheetViews>
  <sheetFormatPr defaultColWidth="9.00390625" defaultRowHeight="13.5"/>
  <cols>
    <col min="1" max="1" width="9.625" style="2" customWidth="1"/>
    <col min="2" max="2" width="10.125" style="2" customWidth="1"/>
    <col min="3" max="3" width="11.50390625" style="2" customWidth="1"/>
    <col min="4" max="20" width="10.125" style="2" customWidth="1"/>
    <col min="21" max="16384" width="9.00390625" style="2" customWidth="1"/>
  </cols>
  <sheetData>
    <row r="1" spans="1:20" ht="13.5">
      <c r="A1" s="14"/>
      <c r="M1" s="32"/>
      <c r="N1" s="32"/>
      <c r="O1" s="32"/>
      <c r="P1" s="32"/>
      <c r="Q1" s="32"/>
      <c r="R1" s="32"/>
      <c r="S1" s="32"/>
      <c r="T1" s="33"/>
    </row>
    <row r="2" spans="1:20" ht="18" thickBot="1">
      <c r="A2" s="3" t="s">
        <v>128</v>
      </c>
      <c r="M2" s="16"/>
      <c r="N2" s="16"/>
      <c r="O2" s="16"/>
      <c r="P2" s="16"/>
      <c r="Q2" s="16"/>
      <c r="R2" s="16"/>
      <c r="S2" s="16"/>
      <c r="T2" s="101"/>
    </row>
    <row r="3" spans="1:20" ht="24" customHeight="1" thickBot="1">
      <c r="A3" s="163" t="s">
        <v>10</v>
      </c>
      <c r="B3" s="163"/>
      <c r="C3" s="163"/>
      <c r="D3" s="193"/>
      <c r="E3" s="176" t="s">
        <v>11</v>
      </c>
      <c r="F3" s="193"/>
      <c r="G3" s="176" t="s">
        <v>12</v>
      </c>
      <c r="H3" s="163"/>
      <c r="I3" s="166" t="s">
        <v>13</v>
      </c>
      <c r="J3" s="167"/>
      <c r="K3" s="167"/>
      <c r="L3" s="167"/>
      <c r="M3" s="167"/>
      <c r="N3" s="168"/>
      <c r="O3" s="166" t="s">
        <v>14</v>
      </c>
      <c r="P3" s="167"/>
      <c r="Q3" s="167"/>
      <c r="R3" s="167"/>
      <c r="S3" s="167"/>
      <c r="T3" s="167"/>
    </row>
    <row r="4" spans="1:20" ht="24" customHeight="1" thickBot="1">
      <c r="A4" s="194"/>
      <c r="B4" s="194"/>
      <c r="C4" s="194"/>
      <c r="D4" s="195"/>
      <c r="E4" s="165"/>
      <c r="F4" s="197"/>
      <c r="G4" s="165"/>
      <c r="H4" s="196"/>
      <c r="I4" s="166" t="s">
        <v>15</v>
      </c>
      <c r="J4" s="168"/>
      <c r="K4" s="166" t="s">
        <v>129</v>
      </c>
      <c r="L4" s="168"/>
      <c r="M4" s="166" t="s">
        <v>16</v>
      </c>
      <c r="N4" s="168"/>
      <c r="O4" s="166" t="s">
        <v>15</v>
      </c>
      <c r="P4" s="168"/>
      <c r="Q4" s="166" t="s">
        <v>17</v>
      </c>
      <c r="R4" s="168"/>
      <c r="S4" s="166" t="s">
        <v>16</v>
      </c>
      <c r="T4" s="167"/>
    </row>
    <row r="5" spans="1:20" ht="24" customHeight="1" thickBot="1">
      <c r="A5" s="196"/>
      <c r="B5" s="196"/>
      <c r="C5" s="196"/>
      <c r="D5" s="197"/>
      <c r="E5" s="34" t="s">
        <v>18</v>
      </c>
      <c r="F5" s="34" t="s">
        <v>130</v>
      </c>
      <c r="G5" s="34" t="s">
        <v>18</v>
      </c>
      <c r="H5" s="35" t="s">
        <v>130</v>
      </c>
      <c r="I5" s="35" t="s">
        <v>18</v>
      </c>
      <c r="J5" s="35" t="s">
        <v>19</v>
      </c>
      <c r="K5" s="35" t="s">
        <v>18</v>
      </c>
      <c r="L5" s="36" t="s">
        <v>19</v>
      </c>
      <c r="M5" s="35" t="s">
        <v>18</v>
      </c>
      <c r="N5" s="35" t="s">
        <v>19</v>
      </c>
      <c r="O5" s="35" t="s">
        <v>18</v>
      </c>
      <c r="P5" s="35" t="s">
        <v>19</v>
      </c>
      <c r="Q5" s="35" t="s">
        <v>18</v>
      </c>
      <c r="R5" s="35" t="s">
        <v>19</v>
      </c>
      <c r="S5" s="35" t="s">
        <v>18</v>
      </c>
      <c r="T5" s="34" t="s">
        <v>19</v>
      </c>
    </row>
    <row r="6" spans="1:20" ht="30" customHeight="1">
      <c r="A6" s="189" t="s">
        <v>20</v>
      </c>
      <c r="B6" s="189"/>
      <c r="C6" s="189"/>
      <c r="D6" s="190"/>
      <c r="E6" s="37">
        <v>10484</v>
      </c>
      <c r="F6" s="37">
        <v>9441</v>
      </c>
      <c r="G6" s="10">
        <v>272</v>
      </c>
      <c r="H6" s="38">
        <v>306</v>
      </c>
      <c r="I6" s="37">
        <v>3930</v>
      </c>
      <c r="J6" s="37">
        <v>3177</v>
      </c>
      <c r="K6" s="8">
        <v>1506</v>
      </c>
      <c r="L6" s="8">
        <v>1318</v>
      </c>
      <c r="M6" s="8">
        <v>2424</v>
      </c>
      <c r="N6" s="8">
        <v>1859</v>
      </c>
      <c r="O6" s="39">
        <v>6282</v>
      </c>
      <c r="P6" s="39">
        <v>5958</v>
      </c>
      <c r="Q6" s="10">
        <v>181</v>
      </c>
      <c r="R6" s="10">
        <v>249</v>
      </c>
      <c r="S6" s="40">
        <v>6101</v>
      </c>
      <c r="T6" s="8">
        <v>5709</v>
      </c>
    </row>
    <row r="7" spans="1:20" ht="30" customHeight="1">
      <c r="A7" s="191" t="s">
        <v>131</v>
      </c>
      <c r="B7" s="191"/>
      <c r="C7" s="191"/>
      <c r="D7" s="192"/>
      <c r="E7" s="7">
        <v>10652</v>
      </c>
      <c r="F7" s="37">
        <v>11946</v>
      </c>
      <c r="G7" s="10">
        <v>190</v>
      </c>
      <c r="H7" s="10">
        <v>218</v>
      </c>
      <c r="I7" s="37">
        <v>4497</v>
      </c>
      <c r="J7" s="37">
        <v>4095</v>
      </c>
      <c r="K7" s="8">
        <v>2345</v>
      </c>
      <c r="L7" s="8">
        <v>1994</v>
      </c>
      <c r="M7" s="8">
        <v>2152</v>
      </c>
      <c r="N7" s="8">
        <v>2101</v>
      </c>
      <c r="O7" s="37">
        <v>5965</v>
      </c>
      <c r="P7" s="37">
        <v>7633</v>
      </c>
      <c r="Q7" s="10">
        <v>50</v>
      </c>
      <c r="R7" s="10">
        <v>97</v>
      </c>
      <c r="S7" s="8">
        <v>5915</v>
      </c>
      <c r="T7" s="8">
        <v>7536</v>
      </c>
    </row>
    <row r="8" spans="1:20" ht="30" customHeight="1">
      <c r="A8" s="187" t="s">
        <v>132</v>
      </c>
      <c r="B8" s="187"/>
      <c r="C8" s="187"/>
      <c r="D8" s="188"/>
      <c r="E8" s="7">
        <v>14270</v>
      </c>
      <c r="F8" s="37">
        <v>13504</v>
      </c>
      <c r="G8" s="10">
        <v>557</v>
      </c>
      <c r="H8" s="10">
        <v>578</v>
      </c>
      <c r="I8" s="37">
        <v>4698</v>
      </c>
      <c r="J8" s="37">
        <v>3109</v>
      </c>
      <c r="K8" s="8">
        <v>1881</v>
      </c>
      <c r="L8" s="8">
        <v>1478</v>
      </c>
      <c r="M8" s="8">
        <v>2817</v>
      </c>
      <c r="N8" s="8">
        <v>1631</v>
      </c>
      <c r="O8" s="37">
        <v>9015</v>
      </c>
      <c r="P8" s="37">
        <v>9817</v>
      </c>
      <c r="Q8" s="10">
        <v>19</v>
      </c>
      <c r="R8" s="10">
        <v>68</v>
      </c>
      <c r="S8" s="8">
        <v>8996</v>
      </c>
      <c r="T8" s="8">
        <v>9749</v>
      </c>
    </row>
    <row r="9" spans="1:20" ht="30" customHeight="1">
      <c r="A9" s="187" t="s">
        <v>133</v>
      </c>
      <c r="B9" s="187"/>
      <c r="C9" s="187"/>
      <c r="D9" s="188"/>
      <c r="E9" s="7">
        <v>22377</v>
      </c>
      <c r="F9" s="37">
        <v>17968</v>
      </c>
      <c r="G9" s="10">
        <v>552</v>
      </c>
      <c r="H9" s="10">
        <v>495</v>
      </c>
      <c r="I9" s="37">
        <v>9419</v>
      </c>
      <c r="J9" s="37">
        <v>6141</v>
      </c>
      <c r="K9" s="8">
        <v>4060</v>
      </c>
      <c r="L9" s="8">
        <v>3038</v>
      </c>
      <c r="M9" s="8">
        <v>5359</v>
      </c>
      <c r="N9" s="8">
        <v>3103</v>
      </c>
      <c r="O9" s="37">
        <v>12406</v>
      </c>
      <c r="P9" s="37">
        <v>11332</v>
      </c>
      <c r="Q9" s="10">
        <v>111</v>
      </c>
      <c r="R9" s="10">
        <v>102</v>
      </c>
      <c r="S9" s="8">
        <v>12295</v>
      </c>
      <c r="T9" s="8">
        <v>11230</v>
      </c>
    </row>
    <row r="10" spans="1:20" ht="30" customHeight="1">
      <c r="A10" s="187" t="s">
        <v>134</v>
      </c>
      <c r="B10" s="187"/>
      <c r="C10" s="187"/>
      <c r="D10" s="188"/>
      <c r="E10" s="7">
        <v>11270</v>
      </c>
      <c r="F10" s="37">
        <v>11078</v>
      </c>
      <c r="G10" s="10">
        <v>374</v>
      </c>
      <c r="H10" s="10">
        <v>458</v>
      </c>
      <c r="I10" s="37">
        <v>4001</v>
      </c>
      <c r="J10" s="37">
        <v>3616</v>
      </c>
      <c r="K10" s="8">
        <v>1683</v>
      </c>
      <c r="L10" s="8">
        <v>1821</v>
      </c>
      <c r="M10" s="8">
        <v>2318</v>
      </c>
      <c r="N10" s="8">
        <v>1795</v>
      </c>
      <c r="O10" s="37">
        <v>6895</v>
      </c>
      <c r="P10" s="37">
        <v>7004</v>
      </c>
      <c r="Q10" s="10">
        <v>76</v>
      </c>
      <c r="R10" s="10">
        <v>52</v>
      </c>
      <c r="S10" s="8">
        <v>6819</v>
      </c>
      <c r="T10" s="8">
        <v>6952</v>
      </c>
    </row>
    <row r="11" spans="1:20" ht="30" customHeight="1">
      <c r="A11" s="187" t="s">
        <v>135</v>
      </c>
      <c r="B11" s="187"/>
      <c r="C11" s="187"/>
      <c r="D11" s="188"/>
      <c r="E11" s="7">
        <v>9483</v>
      </c>
      <c r="F11" s="37">
        <v>9394</v>
      </c>
      <c r="G11" s="10">
        <v>523</v>
      </c>
      <c r="H11" s="10">
        <v>441</v>
      </c>
      <c r="I11" s="37">
        <v>3322</v>
      </c>
      <c r="J11" s="37">
        <v>2669</v>
      </c>
      <c r="K11" s="8">
        <v>1197</v>
      </c>
      <c r="L11" s="10">
        <v>765</v>
      </c>
      <c r="M11" s="8">
        <v>2125</v>
      </c>
      <c r="N11" s="8">
        <v>1904</v>
      </c>
      <c r="O11" s="37">
        <v>5638</v>
      </c>
      <c r="P11" s="37">
        <v>6284</v>
      </c>
      <c r="Q11" s="10">
        <v>23</v>
      </c>
      <c r="R11" s="10">
        <v>41</v>
      </c>
      <c r="S11" s="8">
        <v>5615</v>
      </c>
      <c r="T11" s="8">
        <v>6243</v>
      </c>
    </row>
    <row r="12" spans="1:20" ht="30" customHeight="1">
      <c r="A12" s="187" t="s">
        <v>136</v>
      </c>
      <c r="B12" s="187"/>
      <c r="C12" s="187"/>
      <c r="D12" s="188"/>
      <c r="E12" s="7">
        <v>13681</v>
      </c>
      <c r="F12" s="37">
        <v>12013</v>
      </c>
      <c r="G12" s="10">
        <v>503</v>
      </c>
      <c r="H12" s="10">
        <v>459</v>
      </c>
      <c r="I12" s="37">
        <v>3279</v>
      </c>
      <c r="J12" s="37">
        <v>2327</v>
      </c>
      <c r="K12" s="10">
        <v>856</v>
      </c>
      <c r="L12" s="10">
        <v>837</v>
      </c>
      <c r="M12" s="8">
        <v>2423</v>
      </c>
      <c r="N12" s="8">
        <v>1490</v>
      </c>
      <c r="O12" s="37">
        <v>9899</v>
      </c>
      <c r="P12" s="37">
        <v>9227</v>
      </c>
      <c r="Q12" s="10">
        <v>56</v>
      </c>
      <c r="R12" s="10">
        <v>58</v>
      </c>
      <c r="S12" s="8">
        <v>9843</v>
      </c>
      <c r="T12" s="8">
        <v>9169</v>
      </c>
    </row>
    <row r="13" spans="1:20" ht="30" customHeight="1">
      <c r="A13" s="187" t="s">
        <v>137</v>
      </c>
      <c r="B13" s="187"/>
      <c r="C13" s="187"/>
      <c r="D13" s="188"/>
      <c r="E13" s="7">
        <v>10110</v>
      </c>
      <c r="F13" s="37">
        <v>11233</v>
      </c>
      <c r="G13" s="10">
        <v>417</v>
      </c>
      <c r="H13" s="10">
        <v>540</v>
      </c>
      <c r="I13" s="37">
        <v>3174</v>
      </c>
      <c r="J13" s="37">
        <v>3008</v>
      </c>
      <c r="K13" s="8">
        <v>1414</v>
      </c>
      <c r="L13" s="8">
        <v>1256</v>
      </c>
      <c r="M13" s="8">
        <v>1760</v>
      </c>
      <c r="N13" s="8">
        <v>1752</v>
      </c>
      <c r="O13" s="37">
        <v>6519</v>
      </c>
      <c r="P13" s="37">
        <v>7685</v>
      </c>
      <c r="Q13" s="10">
        <v>111</v>
      </c>
      <c r="R13" s="10">
        <v>109</v>
      </c>
      <c r="S13" s="8">
        <v>6408</v>
      </c>
      <c r="T13" s="8">
        <v>7576</v>
      </c>
    </row>
    <row r="14" spans="1:20" ht="30" customHeight="1" thickBot="1">
      <c r="A14" s="185" t="s">
        <v>138</v>
      </c>
      <c r="B14" s="185"/>
      <c r="C14" s="185"/>
      <c r="D14" s="186"/>
      <c r="E14" s="12">
        <v>13000</v>
      </c>
      <c r="F14" s="41">
        <v>12327</v>
      </c>
      <c r="G14" s="42">
        <v>298</v>
      </c>
      <c r="H14" s="42">
        <v>358</v>
      </c>
      <c r="I14" s="41">
        <v>5071</v>
      </c>
      <c r="J14" s="41">
        <v>4765</v>
      </c>
      <c r="K14" s="43">
        <v>2144</v>
      </c>
      <c r="L14" s="43">
        <v>2212</v>
      </c>
      <c r="M14" s="43">
        <v>2927</v>
      </c>
      <c r="N14" s="43">
        <v>2553</v>
      </c>
      <c r="O14" s="41">
        <v>7631</v>
      </c>
      <c r="P14" s="41">
        <v>7204</v>
      </c>
      <c r="Q14" s="42">
        <v>171</v>
      </c>
      <c r="R14" s="42">
        <v>216</v>
      </c>
      <c r="S14" s="43">
        <v>7460</v>
      </c>
      <c r="T14" s="43">
        <v>6988</v>
      </c>
    </row>
    <row r="15" spans="1:20" ht="13.5">
      <c r="A15" s="14" t="s">
        <v>139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5" t="s">
        <v>21</v>
      </c>
    </row>
    <row r="16" spans="1:12" ht="13.5">
      <c r="A16" s="44" t="s">
        <v>22</v>
      </c>
      <c r="L16" s="45"/>
    </row>
  </sheetData>
  <sheetProtection/>
  <mergeCells count="20">
    <mergeCell ref="A3:D5"/>
    <mergeCell ref="E3:F4"/>
    <mergeCell ref="G3:H4"/>
    <mergeCell ref="I3:N3"/>
    <mergeCell ref="O3:T3"/>
    <mergeCell ref="I4:J4"/>
    <mergeCell ref="K4:L4"/>
    <mergeCell ref="M4:N4"/>
    <mergeCell ref="O4:P4"/>
    <mergeCell ref="Q4:R4"/>
    <mergeCell ref="S4:T4"/>
    <mergeCell ref="A14:D14"/>
    <mergeCell ref="A10:D10"/>
    <mergeCell ref="A11:D11"/>
    <mergeCell ref="A12:D12"/>
    <mergeCell ref="A13:D13"/>
    <mergeCell ref="A6:D6"/>
    <mergeCell ref="A7:D7"/>
    <mergeCell ref="A8:D8"/>
    <mergeCell ref="A9:D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selection activeCell="C40" sqref="C40"/>
    </sheetView>
  </sheetViews>
  <sheetFormatPr defaultColWidth="9.00390625" defaultRowHeight="13.5"/>
  <cols>
    <col min="1" max="1" width="15.625" style="0" customWidth="1"/>
    <col min="2" max="2" width="19.125" style="0" bestFit="1" customWidth="1"/>
    <col min="3" max="3" width="19.125" style="0" customWidth="1"/>
    <col min="4" max="4" width="10.125" style="0" customWidth="1"/>
    <col min="5" max="5" width="9.125" style="0" customWidth="1"/>
    <col min="6" max="13" width="2.625" style="0" customWidth="1"/>
  </cols>
  <sheetData>
    <row r="1" spans="1:13" ht="13.5">
      <c r="A1" s="1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 thickBot="1">
      <c r="A2" s="46" t="s">
        <v>120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7" customHeight="1" thickBot="1">
      <c r="A3" s="198" t="s">
        <v>121</v>
      </c>
      <c r="B3" s="198"/>
      <c r="C3" s="198"/>
      <c r="D3" s="199" t="s">
        <v>200</v>
      </c>
      <c r="E3" s="198"/>
      <c r="F3" s="198"/>
      <c r="G3" s="198"/>
      <c r="H3" s="198"/>
      <c r="I3" s="198"/>
      <c r="J3" s="198"/>
      <c r="K3" s="198"/>
      <c r="L3" s="198"/>
      <c r="M3" s="198"/>
    </row>
    <row r="4" spans="1:13" ht="21" customHeight="1" thickBot="1">
      <c r="A4" s="200" t="s">
        <v>23</v>
      </c>
      <c r="B4" s="202" t="s">
        <v>24</v>
      </c>
      <c r="C4" s="204" t="s">
        <v>122</v>
      </c>
      <c r="D4" s="202" t="s">
        <v>123</v>
      </c>
      <c r="E4" s="202" t="s">
        <v>142</v>
      </c>
      <c r="F4" s="199" t="s">
        <v>124</v>
      </c>
      <c r="G4" s="198"/>
      <c r="H4" s="198"/>
      <c r="I4" s="198"/>
      <c r="J4" s="198"/>
      <c r="K4" s="198"/>
      <c r="L4" s="198"/>
      <c r="M4" s="198"/>
    </row>
    <row r="5" spans="1:13" ht="21" customHeight="1" thickBot="1">
      <c r="A5" s="201"/>
      <c r="B5" s="203"/>
      <c r="C5" s="205"/>
      <c r="D5" s="203"/>
      <c r="E5" s="203"/>
      <c r="F5" s="199" t="s">
        <v>125</v>
      </c>
      <c r="G5" s="198"/>
      <c r="H5" s="198"/>
      <c r="I5" s="198"/>
      <c r="J5" s="199" t="s">
        <v>25</v>
      </c>
      <c r="K5" s="198"/>
      <c r="L5" s="198"/>
      <c r="M5" s="198"/>
    </row>
    <row r="6" spans="1:13" ht="13.5">
      <c r="A6" s="47" t="s">
        <v>33</v>
      </c>
      <c r="B6" s="47" t="s">
        <v>201</v>
      </c>
      <c r="C6" s="48" t="s">
        <v>26</v>
      </c>
      <c r="D6" s="49">
        <v>236507</v>
      </c>
      <c r="E6" s="50">
        <v>648</v>
      </c>
      <c r="F6" s="51" t="s">
        <v>140</v>
      </c>
      <c r="G6" s="52">
        <v>7</v>
      </c>
      <c r="H6" s="52" t="s">
        <v>141</v>
      </c>
      <c r="I6" s="53">
        <v>8</v>
      </c>
      <c r="J6" s="51" t="s">
        <v>140</v>
      </c>
      <c r="K6" s="51">
        <v>7</v>
      </c>
      <c r="L6" s="51" t="s">
        <v>141</v>
      </c>
      <c r="M6" s="51">
        <v>8</v>
      </c>
    </row>
    <row r="7" spans="1:13" ht="13.5">
      <c r="A7" s="47" t="s">
        <v>202</v>
      </c>
      <c r="B7" s="47" t="s">
        <v>203</v>
      </c>
      <c r="C7" s="48" t="s">
        <v>204</v>
      </c>
      <c r="D7" s="54"/>
      <c r="E7" s="55"/>
      <c r="F7" s="51" t="s">
        <v>140</v>
      </c>
      <c r="G7" s="51">
        <v>2</v>
      </c>
      <c r="H7" s="51" t="s">
        <v>141</v>
      </c>
      <c r="I7" s="55">
        <v>2</v>
      </c>
      <c r="J7" s="51" t="s">
        <v>140</v>
      </c>
      <c r="K7" s="51">
        <v>2</v>
      </c>
      <c r="L7" s="51" t="s">
        <v>141</v>
      </c>
      <c r="M7" s="51">
        <v>2</v>
      </c>
    </row>
    <row r="8" spans="1:13" ht="13.5">
      <c r="A8" s="47" t="s">
        <v>27</v>
      </c>
      <c r="B8" s="47" t="s">
        <v>205</v>
      </c>
      <c r="C8" s="48" t="s">
        <v>28</v>
      </c>
      <c r="D8" s="49">
        <v>294924</v>
      </c>
      <c r="E8" s="50">
        <v>808</v>
      </c>
      <c r="F8" s="51" t="s">
        <v>140</v>
      </c>
      <c r="G8" s="51">
        <v>50</v>
      </c>
      <c r="H8" s="51" t="s">
        <v>141</v>
      </c>
      <c r="I8" s="55">
        <v>47</v>
      </c>
      <c r="J8" s="51" t="s">
        <v>140</v>
      </c>
      <c r="K8" s="51">
        <v>24</v>
      </c>
      <c r="L8" s="51" t="s">
        <v>141</v>
      </c>
      <c r="M8" s="51">
        <v>23</v>
      </c>
    </row>
    <row r="9" spans="1:13" ht="13.5">
      <c r="A9" s="47" t="s">
        <v>27</v>
      </c>
      <c r="B9" s="47" t="s">
        <v>31</v>
      </c>
      <c r="C9" s="48" t="s">
        <v>29</v>
      </c>
      <c r="D9" s="49"/>
      <c r="E9" s="55"/>
      <c r="F9" s="51" t="s">
        <v>140</v>
      </c>
      <c r="G9" s="51">
        <v>2</v>
      </c>
      <c r="H9" s="51" t="s">
        <v>141</v>
      </c>
      <c r="I9" s="55">
        <v>2</v>
      </c>
      <c r="J9" s="51" t="s">
        <v>140</v>
      </c>
      <c r="K9" s="51">
        <v>2</v>
      </c>
      <c r="L9" s="51" t="s">
        <v>141</v>
      </c>
      <c r="M9" s="51">
        <v>2</v>
      </c>
    </row>
    <row r="10" spans="1:13" ht="13.5">
      <c r="A10" s="47" t="s">
        <v>202</v>
      </c>
      <c r="B10" s="47" t="s">
        <v>31</v>
      </c>
      <c r="C10" s="48" t="s">
        <v>30</v>
      </c>
      <c r="D10" s="49">
        <v>126189</v>
      </c>
      <c r="E10" s="55">
        <v>346</v>
      </c>
      <c r="F10" s="51" t="s">
        <v>140</v>
      </c>
      <c r="G10" s="51">
        <v>1</v>
      </c>
      <c r="H10" s="51" t="s">
        <v>141</v>
      </c>
      <c r="I10" s="55">
        <v>1</v>
      </c>
      <c r="J10" s="51" t="s">
        <v>140</v>
      </c>
      <c r="K10" s="51">
        <v>1</v>
      </c>
      <c r="L10" s="51" t="s">
        <v>141</v>
      </c>
      <c r="M10" s="51">
        <v>1</v>
      </c>
    </row>
    <row r="11" spans="1:13" ht="13.5">
      <c r="A11" s="47" t="s">
        <v>202</v>
      </c>
      <c r="B11" s="47" t="s">
        <v>206</v>
      </c>
      <c r="C11" s="48" t="s">
        <v>31</v>
      </c>
      <c r="D11" s="54"/>
      <c r="E11" s="55"/>
      <c r="F11" s="51" t="s">
        <v>140</v>
      </c>
      <c r="G11" s="51">
        <v>13</v>
      </c>
      <c r="H11" s="51" t="s">
        <v>141</v>
      </c>
      <c r="I11" s="55">
        <v>13</v>
      </c>
      <c r="J11" s="51" t="s">
        <v>140</v>
      </c>
      <c r="K11" s="51">
        <v>4</v>
      </c>
      <c r="L11" s="51" t="s">
        <v>141</v>
      </c>
      <c r="M11" s="51">
        <v>4</v>
      </c>
    </row>
    <row r="12" spans="1:13" ht="13.5">
      <c r="A12" s="47" t="s">
        <v>27</v>
      </c>
      <c r="B12" s="47" t="s">
        <v>207</v>
      </c>
      <c r="C12" s="48" t="s">
        <v>30</v>
      </c>
      <c r="D12" s="49">
        <v>359471</v>
      </c>
      <c r="E12" s="55">
        <v>985</v>
      </c>
      <c r="F12" s="51" t="s">
        <v>140</v>
      </c>
      <c r="G12" s="51">
        <v>32</v>
      </c>
      <c r="H12" s="51" t="s">
        <v>141</v>
      </c>
      <c r="I12" s="55">
        <v>32</v>
      </c>
      <c r="J12" s="51" t="s">
        <v>140</v>
      </c>
      <c r="K12" s="51">
        <v>27</v>
      </c>
      <c r="L12" s="51" t="s">
        <v>141</v>
      </c>
      <c r="M12" s="51">
        <v>29</v>
      </c>
    </row>
    <row r="13" spans="1:13" ht="13.5">
      <c r="A13" s="47" t="s">
        <v>202</v>
      </c>
      <c r="B13" s="47" t="s">
        <v>207</v>
      </c>
      <c r="C13" s="48" t="s">
        <v>32</v>
      </c>
      <c r="D13" s="54"/>
      <c r="E13" s="55"/>
      <c r="F13" s="51" t="s">
        <v>140</v>
      </c>
      <c r="G13" s="51">
        <v>6</v>
      </c>
      <c r="H13" s="51" t="s">
        <v>141</v>
      </c>
      <c r="I13" s="55">
        <v>6</v>
      </c>
      <c r="J13" s="51" t="s">
        <v>140</v>
      </c>
      <c r="K13" s="51">
        <v>5</v>
      </c>
      <c r="L13" s="51" t="s">
        <v>141</v>
      </c>
      <c r="M13" s="51">
        <v>3</v>
      </c>
    </row>
    <row r="14" spans="1:13" ht="13.5">
      <c r="A14" s="47" t="s">
        <v>33</v>
      </c>
      <c r="B14" s="47" t="s">
        <v>208</v>
      </c>
      <c r="C14" s="48" t="s">
        <v>34</v>
      </c>
      <c r="D14" s="49">
        <v>934212</v>
      </c>
      <c r="E14" s="50">
        <v>2559</v>
      </c>
      <c r="F14" s="51" t="s">
        <v>140</v>
      </c>
      <c r="G14" s="51">
        <v>31</v>
      </c>
      <c r="H14" s="51" t="s">
        <v>141</v>
      </c>
      <c r="I14" s="55">
        <v>31</v>
      </c>
      <c r="J14" s="51" t="s">
        <v>140</v>
      </c>
      <c r="K14" s="51">
        <v>28</v>
      </c>
      <c r="L14" s="51" t="s">
        <v>141</v>
      </c>
      <c r="M14" s="51">
        <v>28</v>
      </c>
    </row>
    <row r="15" spans="1:13" ht="13.5">
      <c r="A15" s="47" t="s">
        <v>35</v>
      </c>
      <c r="B15" s="47" t="s">
        <v>205</v>
      </c>
      <c r="C15" s="48" t="s">
        <v>36</v>
      </c>
      <c r="D15" s="49"/>
      <c r="E15" s="50"/>
      <c r="F15" s="51" t="s">
        <v>140</v>
      </c>
      <c r="G15" s="51">
        <v>62</v>
      </c>
      <c r="H15" s="51" t="s">
        <v>141</v>
      </c>
      <c r="I15" s="55">
        <v>60</v>
      </c>
      <c r="J15" s="51" t="s">
        <v>140</v>
      </c>
      <c r="K15" s="51">
        <v>53</v>
      </c>
      <c r="L15" s="51" t="s">
        <v>141</v>
      </c>
      <c r="M15" s="51">
        <v>54</v>
      </c>
    </row>
    <row r="16" spans="1:13" ht="13.5">
      <c r="A16" s="47" t="s">
        <v>33</v>
      </c>
      <c r="B16" s="47" t="s">
        <v>35</v>
      </c>
      <c r="C16" s="48" t="s">
        <v>202</v>
      </c>
      <c r="D16" s="49">
        <v>857679</v>
      </c>
      <c r="E16" s="50">
        <v>2350</v>
      </c>
      <c r="F16" s="51" t="s">
        <v>140</v>
      </c>
      <c r="G16" s="51">
        <v>9</v>
      </c>
      <c r="H16" s="51" t="s">
        <v>141</v>
      </c>
      <c r="I16" s="55">
        <v>10</v>
      </c>
      <c r="J16" s="51" t="s">
        <v>140</v>
      </c>
      <c r="K16" s="51">
        <v>12</v>
      </c>
      <c r="L16" s="51" t="s">
        <v>141</v>
      </c>
      <c r="M16" s="51">
        <v>11</v>
      </c>
    </row>
    <row r="17" spans="1:13" ht="13.5">
      <c r="A17" s="47" t="s">
        <v>202</v>
      </c>
      <c r="B17" s="47" t="s">
        <v>209</v>
      </c>
      <c r="C17" s="48" t="s">
        <v>35</v>
      </c>
      <c r="D17" s="54"/>
      <c r="E17" s="55"/>
      <c r="F17" s="51" t="s">
        <v>140</v>
      </c>
      <c r="G17" s="51">
        <v>40</v>
      </c>
      <c r="H17" s="51" t="s">
        <v>141</v>
      </c>
      <c r="I17" s="55">
        <v>39</v>
      </c>
      <c r="J17" s="51" t="s">
        <v>140</v>
      </c>
      <c r="K17" s="51">
        <v>31</v>
      </c>
      <c r="L17" s="51" t="s">
        <v>141</v>
      </c>
      <c r="M17" s="51">
        <v>32</v>
      </c>
    </row>
    <row r="18" spans="1:13" ht="13.5">
      <c r="A18" s="47" t="s">
        <v>33</v>
      </c>
      <c r="B18" s="47" t="s">
        <v>210</v>
      </c>
      <c r="C18" s="48" t="s">
        <v>37</v>
      </c>
      <c r="D18" s="49">
        <v>929158</v>
      </c>
      <c r="E18" s="50">
        <v>2546</v>
      </c>
      <c r="F18" s="51" t="s">
        <v>140</v>
      </c>
      <c r="G18" s="51">
        <v>60</v>
      </c>
      <c r="H18" s="51" t="s">
        <v>141</v>
      </c>
      <c r="I18" s="55">
        <v>60</v>
      </c>
      <c r="J18" s="51" t="s">
        <v>140</v>
      </c>
      <c r="K18" s="51">
        <v>51</v>
      </c>
      <c r="L18" s="51" t="s">
        <v>141</v>
      </c>
      <c r="M18" s="51">
        <v>51</v>
      </c>
    </row>
    <row r="19" spans="1:13" ht="13.5">
      <c r="A19" s="47" t="s">
        <v>33</v>
      </c>
      <c r="B19" s="47" t="s">
        <v>211</v>
      </c>
      <c r="C19" s="48" t="s">
        <v>38</v>
      </c>
      <c r="D19" s="49"/>
      <c r="E19" s="50"/>
      <c r="F19" s="51" t="s">
        <v>140</v>
      </c>
      <c r="G19" s="51">
        <v>13</v>
      </c>
      <c r="H19" s="51" t="s">
        <v>141</v>
      </c>
      <c r="I19" s="55">
        <v>13</v>
      </c>
      <c r="J19" s="51" t="s">
        <v>140</v>
      </c>
      <c r="K19" s="51">
        <v>12</v>
      </c>
      <c r="L19" s="51" t="s">
        <v>141</v>
      </c>
      <c r="M19" s="51">
        <v>13</v>
      </c>
    </row>
    <row r="20" spans="1:13" ht="13.5">
      <c r="A20" s="47" t="s">
        <v>202</v>
      </c>
      <c r="B20" s="47" t="s">
        <v>210</v>
      </c>
      <c r="C20" s="48" t="s">
        <v>39</v>
      </c>
      <c r="D20" s="49">
        <v>752978</v>
      </c>
      <c r="E20" s="50">
        <v>2063</v>
      </c>
      <c r="F20" s="51" t="s">
        <v>140</v>
      </c>
      <c r="G20" s="51">
        <v>41</v>
      </c>
      <c r="H20" s="51" t="s">
        <v>141</v>
      </c>
      <c r="I20" s="55">
        <v>38</v>
      </c>
      <c r="J20" s="51" t="s">
        <v>140</v>
      </c>
      <c r="K20" s="51">
        <v>21</v>
      </c>
      <c r="L20" s="51" t="s">
        <v>141</v>
      </c>
      <c r="M20" s="51">
        <v>17</v>
      </c>
    </row>
    <row r="21" spans="1:13" ht="13.5">
      <c r="A21" s="47" t="s">
        <v>202</v>
      </c>
      <c r="B21" s="47" t="s">
        <v>212</v>
      </c>
      <c r="C21" s="48" t="s">
        <v>38</v>
      </c>
      <c r="D21" s="54"/>
      <c r="E21" s="55"/>
      <c r="F21" s="51" t="s">
        <v>140</v>
      </c>
      <c r="G21" s="51">
        <v>2</v>
      </c>
      <c r="H21" s="51" t="s">
        <v>141</v>
      </c>
      <c r="I21" s="55">
        <v>2</v>
      </c>
      <c r="J21" s="51" t="s">
        <v>140</v>
      </c>
      <c r="K21" s="51">
        <v>0</v>
      </c>
      <c r="L21" s="51" t="s">
        <v>141</v>
      </c>
      <c r="M21" s="51">
        <v>0</v>
      </c>
    </row>
    <row r="22" spans="1:13" ht="13.5">
      <c r="A22" s="47" t="s">
        <v>40</v>
      </c>
      <c r="B22" s="47" t="s">
        <v>205</v>
      </c>
      <c r="C22" s="48" t="s">
        <v>41</v>
      </c>
      <c r="D22" s="49">
        <v>23875</v>
      </c>
      <c r="E22" s="55">
        <v>65</v>
      </c>
      <c r="F22" s="51" t="s">
        <v>140</v>
      </c>
      <c r="G22" s="51">
        <v>3</v>
      </c>
      <c r="H22" s="51" t="s">
        <v>141</v>
      </c>
      <c r="I22" s="55">
        <v>2</v>
      </c>
      <c r="J22" s="51" t="s">
        <v>140</v>
      </c>
      <c r="K22" s="51">
        <v>0</v>
      </c>
      <c r="L22" s="51" t="s">
        <v>141</v>
      </c>
      <c r="M22" s="51">
        <v>0</v>
      </c>
    </row>
    <row r="23" spans="1:13" ht="13.5">
      <c r="A23" s="47" t="s">
        <v>40</v>
      </c>
      <c r="B23" s="47" t="s">
        <v>213</v>
      </c>
      <c r="C23" s="48" t="s">
        <v>42</v>
      </c>
      <c r="D23" s="49">
        <v>527427</v>
      </c>
      <c r="E23" s="50">
        <v>1445</v>
      </c>
      <c r="F23" s="51" t="s">
        <v>140</v>
      </c>
      <c r="G23" s="51">
        <v>39</v>
      </c>
      <c r="H23" s="51" t="s">
        <v>141</v>
      </c>
      <c r="I23" s="55">
        <v>33</v>
      </c>
      <c r="J23" s="51" t="s">
        <v>140</v>
      </c>
      <c r="K23" s="51">
        <v>37</v>
      </c>
      <c r="L23" s="51" t="s">
        <v>141</v>
      </c>
      <c r="M23" s="51">
        <v>36</v>
      </c>
    </row>
    <row r="24" spans="1:13" ht="13.5">
      <c r="A24" s="47" t="s">
        <v>202</v>
      </c>
      <c r="B24" s="47" t="s">
        <v>41</v>
      </c>
      <c r="C24" s="48" t="s">
        <v>43</v>
      </c>
      <c r="D24" s="54"/>
      <c r="E24" s="55"/>
      <c r="F24" s="51" t="s">
        <v>140</v>
      </c>
      <c r="G24" s="51">
        <v>5</v>
      </c>
      <c r="H24" s="51" t="s">
        <v>141</v>
      </c>
      <c r="I24" s="55">
        <v>11</v>
      </c>
      <c r="J24" s="51" t="s">
        <v>140</v>
      </c>
      <c r="K24" s="51">
        <v>3</v>
      </c>
      <c r="L24" s="51" t="s">
        <v>141</v>
      </c>
      <c r="M24" s="51">
        <v>4</v>
      </c>
    </row>
    <row r="25" spans="1:13" ht="13.5">
      <c r="A25" s="47" t="s">
        <v>44</v>
      </c>
      <c r="B25" s="47" t="s">
        <v>205</v>
      </c>
      <c r="C25" s="48" t="s">
        <v>45</v>
      </c>
      <c r="D25" s="49">
        <v>742745</v>
      </c>
      <c r="E25" s="50">
        <v>2035</v>
      </c>
      <c r="F25" s="51" t="s">
        <v>140</v>
      </c>
      <c r="G25" s="51">
        <v>71</v>
      </c>
      <c r="H25" s="51" t="s">
        <v>141</v>
      </c>
      <c r="I25" s="55">
        <v>75</v>
      </c>
      <c r="J25" s="51" t="s">
        <v>140</v>
      </c>
      <c r="K25" s="51">
        <v>70</v>
      </c>
      <c r="L25" s="51" t="s">
        <v>141</v>
      </c>
      <c r="M25" s="51">
        <v>71</v>
      </c>
    </row>
    <row r="26" spans="1:13" ht="13.5">
      <c r="A26" s="47" t="s">
        <v>35</v>
      </c>
      <c r="B26" s="47" t="s">
        <v>214</v>
      </c>
      <c r="C26" s="48" t="s">
        <v>46</v>
      </c>
      <c r="D26" s="49">
        <v>724103</v>
      </c>
      <c r="E26" s="50">
        <v>1984</v>
      </c>
      <c r="F26" s="51" t="s">
        <v>140</v>
      </c>
      <c r="G26" s="51">
        <v>60</v>
      </c>
      <c r="H26" s="51" t="s">
        <v>141</v>
      </c>
      <c r="I26" s="55">
        <v>59</v>
      </c>
      <c r="J26" s="51" t="s">
        <v>140</v>
      </c>
      <c r="K26" s="51">
        <v>63</v>
      </c>
      <c r="L26" s="51" t="s">
        <v>141</v>
      </c>
      <c r="M26" s="51">
        <v>62</v>
      </c>
    </row>
    <row r="27" spans="1:13" ht="13.5">
      <c r="A27" s="47" t="s">
        <v>47</v>
      </c>
      <c r="B27" s="47" t="s">
        <v>35</v>
      </c>
      <c r="C27" s="48" t="s">
        <v>43</v>
      </c>
      <c r="D27" s="54"/>
      <c r="E27" s="55"/>
      <c r="F27" s="51" t="s">
        <v>140</v>
      </c>
      <c r="G27" s="51">
        <v>14</v>
      </c>
      <c r="H27" s="51" t="s">
        <v>141</v>
      </c>
      <c r="I27" s="55">
        <v>14</v>
      </c>
      <c r="J27" s="51" t="s">
        <v>140</v>
      </c>
      <c r="K27" s="51">
        <v>11</v>
      </c>
      <c r="L27" s="51" t="s">
        <v>141</v>
      </c>
      <c r="M27" s="51">
        <v>11</v>
      </c>
    </row>
    <row r="28" spans="1:13" ht="13.5">
      <c r="A28" s="47" t="s">
        <v>44</v>
      </c>
      <c r="B28" s="47" t="s">
        <v>215</v>
      </c>
      <c r="C28" s="48" t="s">
        <v>48</v>
      </c>
      <c r="D28" s="49">
        <v>939468</v>
      </c>
      <c r="E28" s="50">
        <v>2574</v>
      </c>
      <c r="F28" s="51" t="s">
        <v>140</v>
      </c>
      <c r="G28" s="51">
        <v>33</v>
      </c>
      <c r="H28" s="51" t="s">
        <v>141</v>
      </c>
      <c r="I28" s="55">
        <v>37</v>
      </c>
      <c r="J28" s="51" t="s">
        <v>140</v>
      </c>
      <c r="K28" s="51">
        <v>23</v>
      </c>
      <c r="L28" s="51" t="s">
        <v>141</v>
      </c>
      <c r="M28" s="51">
        <v>24</v>
      </c>
    </row>
    <row r="29" spans="1:13" ht="13.5">
      <c r="A29" s="47" t="s">
        <v>47</v>
      </c>
      <c r="B29" s="47" t="s">
        <v>216</v>
      </c>
      <c r="C29" s="48" t="s">
        <v>49</v>
      </c>
      <c r="D29" s="49">
        <v>652270</v>
      </c>
      <c r="E29" s="50">
        <v>1787</v>
      </c>
      <c r="F29" s="51" t="s">
        <v>140</v>
      </c>
      <c r="G29" s="51">
        <v>64</v>
      </c>
      <c r="H29" s="51" t="s">
        <v>141</v>
      </c>
      <c r="I29" s="55">
        <v>64</v>
      </c>
      <c r="J29" s="51" t="s">
        <v>140</v>
      </c>
      <c r="K29" s="51">
        <v>42</v>
      </c>
      <c r="L29" s="51" t="s">
        <v>141</v>
      </c>
      <c r="M29" s="51">
        <v>41</v>
      </c>
    </row>
    <row r="30" spans="1:13" ht="13.5">
      <c r="A30" s="47" t="s">
        <v>202</v>
      </c>
      <c r="B30" s="47" t="s">
        <v>202</v>
      </c>
      <c r="C30" s="48" t="s">
        <v>50</v>
      </c>
      <c r="D30" s="54"/>
      <c r="E30" s="55"/>
      <c r="F30" s="51" t="s">
        <v>140</v>
      </c>
      <c r="G30" s="51">
        <v>0</v>
      </c>
      <c r="H30" s="51" t="s">
        <v>141</v>
      </c>
      <c r="I30" s="55">
        <v>0</v>
      </c>
      <c r="J30" s="51" t="s">
        <v>140</v>
      </c>
      <c r="K30" s="51">
        <v>14</v>
      </c>
      <c r="L30" s="51" t="s">
        <v>141</v>
      </c>
      <c r="M30" s="51">
        <v>14</v>
      </c>
    </row>
    <row r="31" spans="1:13" ht="13.5">
      <c r="A31" s="47" t="s">
        <v>27</v>
      </c>
      <c r="B31" s="47" t="s">
        <v>205</v>
      </c>
      <c r="C31" s="48" t="s">
        <v>51</v>
      </c>
      <c r="D31" s="49">
        <v>967018</v>
      </c>
      <c r="E31" s="50">
        <v>2649</v>
      </c>
      <c r="F31" s="51" t="s">
        <v>140</v>
      </c>
      <c r="G31" s="51">
        <v>76</v>
      </c>
      <c r="H31" s="51" t="s">
        <v>141</v>
      </c>
      <c r="I31" s="55">
        <v>75</v>
      </c>
      <c r="J31" s="51" t="s">
        <v>140</v>
      </c>
      <c r="K31" s="51">
        <v>60</v>
      </c>
      <c r="L31" s="51" t="s">
        <v>141</v>
      </c>
      <c r="M31" s="51">
        <v>60</v>
      </c>
    </row>
    <row r="32" spans="1:13" ht="13.5">
      <c r="A32" s="47" t="s">
        <v>33</v>
      </c>
      <c r="B32" s="47" t="s">
        <v>217</v>
      </c>
      <c r="C32" s="48" t="s">
        <v>52</v>
      </c>
      <c r="D32" s="49">
        <v>442075</v>
      </c>
      <c r="E32" s="50">
        <v>1211</v>
      </c>
      <c r="F32" s="51" t="s">
        <v>140</v>
      </c>
      <c r="G32" s="51">
        <v>13</v>
      </c>
      <c r="H32" s="51" t="s">
        <v>141</v>
      </c>
      <c r="I32" s="55">
        <v>14</v>
      </c>
      <c r="J32" s="51" t="s">
        <v>140</v>
      </c>
      <c r="K32" s="51">
        <v>11</v>
      </c>
      <c r="L32" s="51" t="s">
        <v>141</v>
      </c>
      <c r="M32" s="51">
        <v>11</v>
      </c>
    </row>
    <row r="33" spans="1:13" ht="13.5">
      <c r="A33" s="47" t="s">
        <v>202</v>
      </c>
      <c r="B33" s="47" t="s">
        <v>218</v>
      </c>
      <c r="C33" s="48" t="s">
        <v>53</v>
      </c>
      <c r="D33" s="54"/>
      <c r="E33" s="55"/>
      <c r="F33" s="51" t="s">
        <v>140</v>
      </c>
      <c r="G33" s="51">
        <v>6</v>
      </c>
      <c r="H33" s="51" t="s">
        <v>141</v>
      </c>
      <c r="I33" s="55">
        <v>5</v>
      </c>
      <c r="J33" s="51" t="s">
        <v>140</v>
      </c>
      <c r="K33" s="51">
        <v>5</v>
      </c>
      <c r="L33" s="51" t="s">
        <v>141</v>
      </c>
      <c r="M33" s="51">
        <v>4</v>
      </c>
    </row>
    <row r="34" spans="1:13" ht="24">
      <c r="A34" s="47" t="s">
        <v>35</v>
      </c>
      <c r="B34" s="47" t="s">
        <v>219</v>
      </c>
      <c r="C34" s="48" t="s">
        <v>220</v>
      </c>
      <c r="D34" s="49">
        <v>17114</v>
      </c>
      <c r="E34" s="55">
        <v>47</v>
      </c>
      <c r="F34" s="51" t="s">
        <v>140</v>
      </c>
      <c r="G34" s="51">
        <v>8</v>
      </c>
      <c r="H34" s="51" t="s">
        <v>141</v>
      </c>
      <c r="I34" s="55">
        <v>0</v>
      </c>
      <c r="J34" s="51" t="s">
        <v>140</v>
      </c>
      <c r="K34" s="51">
        <v>0</v>
      </c>
      <c r="L34" s="51" t="s">
        <v>141</v>
      </c>
      <c r="M34" s="51">
        <v>0</v>
      </c>
    </row>
    <row r="35" spans="1:13" ht="13.5">
      <c r="A35" s="47" t="s">
        <v>44</v>
      </c>
      <c r="B35" s="47" t="s">
        <v>221</v>
      </c>
      <c r="C35" s="48" t="s">
        <v>35</v>
      </c>
      <c r="D35" s="49">
        <v>326675</v>
      </c>
      <c r="E35" s="50">
        <v>895</v>
      </c>
      <c r="F35" s="51" t="s">
        <v>140</v>
      </c>
      <c r="G35" s="51">
        <v>23</v>
      </c>
      <c r="H35" s="51" t="s">
        <v>141</v>
      </c>
      <c r="I35" s="55">
        <v>19</v>
      </c>
      <c r="J35" s="51" t="s">
        <v>140</v>
      </c>
      <c r="K35" s="51">
        <v>5</v>
      </c>
      <c r="L35" s="51" t="s">
        <v>141</v>
      </c>
      <c r="M35" s="51">
        <v>4</v>
      </c>
    </row>
    <row r="36" spans="1:13" ht="24.75" thickBot="1">
      <c r="A36" s="56" t="s">
        <v>44</v>
      </c>
      <c r="B36" s="56" t="s">
        <v>205</v>
      </c>
      <c r="C36" s="57" t="s">
        <v>222</v>
      </c>
      <c r="D36" s="58">
        <v>2830</v>
      </c>
      <c r="E36" s="59">
        <v>8</v>
      </c>
      <c r="F36" s="60" t="s">
        <v>140</v>
      </c>
      <c r="G36" s="61">
        <v>1</v>
      </c>
      <c r="H36" s="61" t="s">
        <v>141</v>
      </c>
      <c r="I36" s="59">
        <v>0</v>
      </c>
      <c r="J36" s="61" t="s">
        <v>140</v>
      </c>
      <c r="K36" s="61">
        <v>0</v>
      </c>
      <c r="L36" s="61" t="s">
        <v>141</v>
      </c>
      <c r="M36" s="61">
        <v>0</v>
      </c>
    </row>
    <row r="37" spans="1:13" ht="13.5" customHeight="1">
      <c r="A37" s="62" t="s">
        <v>54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5" t="s">
        <v>55</v>
      </c>
    </row>
    <row r="100" ht="13.5">
      <c r="B100" s="63"/>
    </row>
    <row r="102" ht="13.5">
      <c r="A102" s="63"/>
    </row>
    <row r="104" ht="13.5">
      <c r="A104" s="63"/>
    </row>
    <row r="107" ht="13.5">
      <c r="A107" s="63"/>
    </row>
    <row r="109" ht="13.5">
      <c r="A109" s="63"/>
    </row>
    <row r="110" ht="13.5">
      <c r="A110" s="63"/>
    </row>
    <row r="113" ht="13.5">
      <c r="A113" s="63"/>
    </row>
    <row r="114" ht="13.5">
      <c r="A114" s="63"/>
    </row>
    <row r="117" ht="13.5">
      <c r="A117" s="63"/>
    </row>
    <row r="118" ht="13.5">
      <c r="A118" s="63"/>
    </row>
    <row r="120" ht="13.5">
      <c r="A120" s="63"/>
    </row>
    <row r="121" ht="13.5">
      <c r="A121" s="63"/>
    </row>
    <row r="123" ht="13.5">
      <c r="A123" s="63"/>
    </row>
    <row r="124" ht="13.5">
      <c r="A124" s="63"/>
    </row>
    <row r="126" ht="13.5">
      <c r="A126" s="63"/>
    </row>
    <row r="128" ht="13.5">
      <c r="A128" s="63"/>
    </row>
    <row r="130" ht="13.5">
      <c r="A130" s="63"/>
    </row>
    <row r="131" ht="13.5">
      <c r="A131" s="63"/>
    </row>
    <row r="132" spans="1:2" ht="13.5">
      <c r="A132" s="63"/>
      <c r="B132" s="63"/>
    </row>
    <row r="134" ht="13.5">
      <c r="A134" s="63"/>
    </row>
    <row r="141" ht="13.5">
      <c r="A141" s="63"/>
    </row>
    <row r="142" ht="13.5">
      <c r="A142" s="63"/>
    </row>
    <row r="145" ht="13.5">
      <c r="A145" s="63"/>
    </row>
    <row r="146" ht="13.5">
      <c r="A146" s="63"/>
    </row>
    <row r="150" ht="13.5">
      <c r="A150" s="63"/>
    </row>
    <row r="152" ht="13.5">
      <c r="A152" s="63"/>
    </row>
    <row r="153" ht="13.5">
      <c r="A153" s="63"/>
    </row>
    <row r="155" ht="13.5">
      <c r="A155" s="63"/>
    </row>
    <row r="156" ht="13.5">
      <c r="A156" s="63"/>
    </row>
    <row r="158" ht="13.5">
      <c r="A158" s="63"/>
    </row>
    <row r="163" ht="13.5">
      <c r="A163" s="63"/>
    </row>
  </sheetData>
  <sheetProtection/>
  <mergeCells count="10">
    <mergeCell ref="A3:C3"/>
    <mergeCell ref="D3:M3"/>
    <mergeCell ref="A4:A5"/>
    <mergeCell ref="B4:B5"/>
    <mergeCell ref="C4:C5"/>
    <mergeCell ref="D4:D5"/>
    <mergeCell ref="E4:E5"/>
    <mergeCell ref="F4:M4"/>
    <mergeCell ref="F5:I5"/>
    <mergeCell ref="J5:M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24.625" style="0" customWidth="1"/>
    <col min="4" max="4" width="10.00390625" style="0" bestFit="1" customWidth="1"/>
  </cols>
  <sheetData>
    <row r="1" spans="1:10" ht="13.5">
      <c r="A1" s="64"/>
      <c r="B1" s="2"/>
      <c r="C1" s="2"/>
      <c r="D1" s="2"/>
      <c r="E1" s="2"/>
      <c r="F1" s="2"/>
      <c r="G1" s="2"/>
      <c r="H1" s="2"/>
      <c r="I1" s="2"/>
      <c r="J1" s="2"/>
    </row>
    <row r="2" spans="1:10" ht="18" thickBot="1">
      <c r="A2" s="3" t="s">
        <v>144</v>
      </c>
      <c r="B2" s="2"/>
      <c r="C2" s="2"/>
      <c r="D2" s="2"/>
      <c r="E2" s="2"/>
      <c r="F2" s="2"/>
      <c r="G2" s="15" t="s">
        <v>117</v>
      </c>
      <c r="H2" s="2"/>
      <c r="I2" s="2"/>
      <c r="J2" s="2"/>
    </row>
    <row r="3" spans="1:10" ht="21" customHeight="1" thickBot="1">
      <c r="A3" s="206" t="s">
        <v>56</v>
      </c>
      <c r="B3" s="208" t="s">
        <v>143</v>
      </c>
      <c r="C3" s="208"/>
      <c r="D3" s="209" t="s">
        <v>185</v>
      </c>
      <c r="E3" s="208"/>
      <c r="F3" s="209" t="s">
        <v>223</v>
      </c>
      <c r="G3" s="208"/>
      <c r="H3" s="16"/>
      <c r="I3" s="2"/>
      <c r="J3" s="2"/>
    </row>
    <row r="4" spans="1:10" ht="21" customHeight="1" thickBot="1">
      <c r="A4" s="207"/>
      <c r="B4" s="72" t="s">
        <v>57</v>
      </c>
      <c r="C4" s="66" t="s">
        <v>58</v>
      </c>
      <c r="D4" s="66" t="s">
        <v>57</v>
      </c>
      <c r="E4" s="66" t="s">
        <v>58</v>
      </c>
      <c r="F4" s="66" t="s">
        <v>57</v>
      </c>
      <c r="G4" s="65" t="s">
        <v>58</v>
      </c>
      <c r="H4" s="16"/>
      <c r="I4" s="2"/>
      <c r="J4" s="2"/>
    </row>
    <row r="5" spans="1:10" ht="19.5" customHeight="1">
      <c r="A5" s="106" t="s">
        <v>224</v>
      </c>
      <c r="B5" s="67">
        <v>240674</v>
      </c>
      <c r="C5" s="67">
        <v>241535</v>
      </c>
      <c r="D5" s="67">
        <v>240218</v>
      </c>
      <c r="E5" s="67">
        <v>240992</v>
      </c>
      <c r="F5" s="67">
        <v>236490</v>
      </c>
      <c r="G5" s="67">
        <v>237094</v>
      </c>
      <c r="H5" s="68"/>
      <c r="I5" s="2"/>
      <c r="J5" s="2"/>
    </row>
    <row r="6" spans="1:10" ht="19.5" customHeight="1">
      <c r="A6" s="107" t="s">
        <v>225</v>
      </c>
      <c r="B6" s="69">
        <v>48120</v>
      </c>
      <c r="C6" s="69">
        <v>48201</v>
      </c>
      <c r="D6" s="69">
        <v>48016</v>
      </c>
      <c r="E6" s="69">
        <v>48140</v>
      </c>
      <c r="F6" s="69">
        <v>47172</v>
      </c>
      <c r="G6" s="69">
        <v>47655</v>
      </c>
      <c r="H6" s="68"/>
      <c r="I6" s="2"/>
      <c r="J6" s="2"/>
    </row>
    <row r="7" spans="1:10" ht="19.5" customHeight="1">
      <c r="A7" s="107" t="s">
        <v>226</v>
      </c>
      <c r="B7" s="69">
        <v>29148</v>
      </c>
      <c r="C7" s="69">
        <v>29697</v>
      </c>
      <c r="D7" s="69">
        <v>28642</v>
      </c>
      <c r="E7" s="69">
        <v>29179</v>
      </c>
      <c r="F7" s="69">
        <v>27875</v>
      </c>
      <c r="G7" s="69">
        <v>28142</v>
      </c>
      <c r="H7" s="68"/>
      <c r="I7" s="2"/>
      <c r="J7" s="2"/>
    </row>
    <row r="8" spans="1:10" ht="19.5" customHeight="1">
      <c r="A8" s="107" t="s">
        <v>227</v>
      </c>
      <c r="B8" s="69">
        <v>13913</v>
      </c>
      <c r="C8" s="69">
        <v>14026</v>
      </c>
      <c r="D8" s="69">
        <v>14157</v>
      </c>
      <c r="E8" s="69">
        <v>14216</v>
      </c>
      <c r="F8" s="69">
        <v>13768</v>
      </c>
      <c r="G8" s="69">
        <v>13682</v>
      </c>
      <c r="H8" s="68"/>
      <c r="I8" s="2"/>
      <c r="J8" s="2"/>
    </row>
    <row r="9" spans="1:10" ht="19.5" customHeight="1">
      <c r="A9" s="107" t="s">
        <v>228</v>
      </c>
      <c r="B9" s="69">
        <v>12267</v>
      </c>
      <c r="C9" s="69">
        <v>12286</v>
      </c>
      <c r="D9" s="69">
        <v>12200</v>
      </c>
      <c r="E9" s="69">
        <v>12193</v>
      </c>
      <c r="F9" s="69">
        <v>12046</v>
      </c>
      <c r="G9" s="69">
        <v>11858</v>
      </c>
      <c r="H9" s="68"/>
      <c r="I9" s="2"/>
      <c r="J9" s="2"/>
    </row>
    <row r="10" spans="1:10" ht="19.5" customHeight="1">
      <c r="A10" s="107" t="s">
        <v>229</v>
      </c>
      <c r="B10" s="69">
        <v>4593</v>
      </c>
      <c r="C10" s="69">
        <v>4504</v>
      </c>
      <c r="D10" s="69">
        <v>4492</v>
      </c>
      <c r="E10" s="69">
        <v>4410</v>
      </c>
      <c r="F10" s="69">
        <v>4390</v>
      </c>
      <c r="G10" s="69">
        <v>4278</v>
      </c>
      <c r="H10" s="68"/>
      <c r="I10" s="2"/>
      <c r="J10" s="2"/>
    </row>
    <row r="11" spans="1:10" ht="19.5" customHeight="1">
      <c r="A11" s="107" t="s">
        <v>230</v>
      </c>
      <c r="B11" s="69">
        <v>4138</v>
      </c>
      <c r="C11" s="69">
        <v>3837</v>
      </c>
      <c r="D11" s="69">
        <v>4433</v>
      </c>
      <c r="E11" s="69">
        <v>4132</v>
      </c>
      <c r="F11" s="69">
        <v>4332</v>
      </c>
      <c r="G11" s="69">
        <v>4391</v>
      </c>
      <c r="H11" s="68"/>
      <c r="I11" s="2"/>
      <c r="J11" s="2"/>
    </row>
    <row r="12" spans="1:10" ht="19.5" customHeight="1">
      <c r="A12" s="107" t="s">
        <v>231</v>
      </c>
      <c r="B12" s="69">
        <v>24450</v>
      </c>
      <c r="C12" s="69">
        <v>24641</v>
      </c>
      <c r="D12" s="69">
        <v>24244</v>
      </c>
      <c r="E12" s="69">
        <v>24424</v>
      </c>
      <c r="F12" s="69">
        <v>23874</v>
      </c>
      <c r="G12" s="69">
        <v>24130</v>
      </c>
      <c r="H12" s="68"/>
      <c r="I12" s="2"/>
      <c r="J12" s="2"/>
    </row>
    <row r="13" spans="1:10" ht="19.5" customHeight="1">
      <c r="A13" s="107" t="s">
        <v>232</v>
      </c>
      <c r="B13" s="69">
        <v>14419</v>
      </c>
      <c r="C13" s="69">
        <v>14527</v>
      </c>
      <c r="D13" s="69">
        <v>14000</v>
      </c>
      <c r="E13" s="69">
        <v>14092</v>
      </c>
      <c r="F13" s="69">
        <v>13512</v>
      </c>
      <c r="G13" s="69">
        <v>13323</v>
      </c>
      <c r="H13" s="68"/>
      <c r="I13" s="2"/>
      <c r="J13" s="2"/>
    </row>
    <row r="14" spans="1:10" ht="19.5" customHeight="1">
      <c r="A14" s="107" t="s">
        <v>233</v>
      </c>
      <c r="B14" s="69">
        <v>14597</v>
      </c>
      <c r="C14" s="69">
        <v>14597</v>
      </c>
      <c r="D14" s="69">
        <v>14573</v>
      </c>
      <c r="E14" s="69">
        <v>14573</v>
      </c>
      <c r="F14" s="69">
        <v>14483</v>
      </c>
      <c r="G14" s="69">
        <v>14483</v>
      </c>
      <c r="H14" s="68"/>
      <c r="I14" s="2"/>
      <c r="J14" s="2"/>
    </row>
    <row r="15" spans="1:10" ht="19.5" customHeight="1">
      <c r="A15" s="107" t="s">
        <v>234</v>
      </c>
      <c r="B15" s="70">
        <v>386</v>
      </c>
      <c r="C15" s="70">
        <v>358</v>
      </c>
      <c r="D15" s="70">
        <v>395</v>
      </c>
      <c r="E15" s="70">
        <v>368</v>
      </c>
      <c r="F15" s="70">
        <v>403</v>
      </c>
      <c r="G15" s="70">
        <v>378</v>
      </c>
      <c r="H15" s="68"/>
      <c r="I15" s="2"/>
      <c r="J15" s="2"/>
    </row>
    <row r="16" spans="1:10" ht="19.5" customHeight="1">
      <c r="A16" s="107" t="s">
        <v>235</v>
      </c>
      <c r="B16" s="69">
        <v>38138</v>
      </c>
      <c r="C16" s="69">
        <v>38356</v>
      </c>
      <c r="D16" s="69">
        <v>38456</v>
      </c>
      <c r="E16" s="69">
        <v>38655</v>
      </c>
      <c r="F16" s="69">
        <v>38019</v>
      </c>
      <c r="G16" s="69">
        <v>38158</v>
      </c>
      <c r="H16" s="68"/>
      <c r="I16" s="2"/>
      <c r="J16" s="2"/>
    </row>
    <row r="17" spans="1:10" ht="19.5" customHeight="1" thickBot="1">
      <c r="A17" s="108" t="s">
        <v>236</v>
      </c>
      <c r="B17" s="71">
        <v>36505</v>
      </c>
      <c r="C17" s="71">
        <v>36505</v>
      </c>
      <c r="D17" s="71">
        <v>36610</v>
      </c>
      <c r="E17" s="71">
        <v>36610</v>
      </c>
      <c r="F17" s="71">
        <v>36616</v>
      </c>
      <c r="G17" s="71">
        <v>36616</v>
      </c>
      <c r="H17" s="68"/>
      <c r="I17" s="2"/>
      <c r="J17" s="2"/>
    </row>
    <row r="18" spans="1:10" ht="13.5">
      <c r="A18" s="14" t="s">
        <v>126</v>
      </c>
      <c r="B18" s="2"/>
      <c r="C18" s="2"/>
      <c r="D18" s="2"/>
      <c r="E18" s="2"/>
      <c r="F18" s="2"/>
      <c r="G18" s="15" t="s">
        <v>59</v>
      </c>
      <c r="H18" s="2"/>
      <c r="J18" s="2"/>
    </row>
    <row r="19" spans="1:10" ht="13.5">
      <c r="A19" s="14" t="s">
        <v>127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64"/>
      <c r="B20" s="2"/>
      <c r="C20" s="2"/>
      <c r="D20" s="2"/>
      <c r="E20" s="2"/>
      <c r="F20" s="2"/>
      <c r="G20" s="2"/>
      <c r="H20" s="2"/>
      <c r="I20" s="2"/>
      <c r="J20" s="2"/>
    </row>
  </sheetData>
  <sheetProtection/>
  <mergeCells count="4">
    <mergeCell ref="A3:A4"/>
    <mergeCell ref="B3:C3"/>
    <mergeCell ref="D3:E3"/>
    <mergeCell ref="F3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12.875" style="0" customWidth="1"/>
    <col min="4" max="4" width="10.00390625" style="0" bestFit="1" customWidth="1"/>
  </cols>
  <sheetData>
    <row r="1" spans="1:10" ht="13.5">
      <c r="A1" s="64"/>
      <c r="B1" s="2"/>
      <c r="C1" s="2"/>
      <c r="D1" s="2"/>
      <c r="E1" s="2"/>
      <c r="F1" s="2"/>
      <c r="G1" s="2"/>
      <c r="H1" s="2"/>
      <c r="I1" s="2"/>
      <c r="J1" s="2"/>
    </row>
    <row r="2" spans="1:10" ht="18" thickBot="1">
      <c r="A2" s="3" t="s">
        <v>145</v>
      </c>
      <c r="B2" s="2"/>
      <c r="C2" s="2"/>
      <c r="D2" s="2"/>
      <c r="E2" s="2"/>
      <c r="F2" s="2"/>
      <c r="G2" s="2"/>
      <c r="H2" s="2"/>
      <c r="I2" s="15" t="s">
        <v>118</v>
      </c>
      <c r="J2" s="2"/>
    </row>
    <row r="3" spans="1:10" ht="24" customHeight="1" thickBot="1">
      <c r="A3" s="72" t="s">
        <v>60</v>
      </c>
      <c r="B3" s="66" t="s">
        <v>146</v>
      </c>
      <c r="C3" s="66" t="s">
        <v>61</v>
      </c>
      <c r="D3" s="66" t="s">
        <v>62</v>
      </c>
      <c r="E3" s="66" t="s">
        <v>63</v>
      </c>
      <c r="F3" s="66" t="s">
        <v>64</v>
      </c>
      <c r="G3" s="66" t="s">
        <v>65</v>
      </c>
      <c r="H3" s="66" t="s">
        <v>66</v>
      </c>
      <c r="I3" s="65" t="s">
        <v>67</v>
      </c>
      <c r="J3" s="16"/>
    </row>
    <row r="4" spans="1:10" ht="17.25" customHeight="1">
      <c r="A4" s="73" t="s">
        <v>237</v>
      </c>
      <c r="B4" s="7">
        <v>53564</v>
      </c>
      <c r="C4" s="8">
        <v>5903</v>
      </c>
      <c r="D4" s="8">
        <v>8049</v>
      </c>
      <c r="E4" s="8">
        <v>7921</v>
      </c>
      <c r="F4" s="8">
        <v>7905</v>
      </c>
      <c r="G4" s="8">
        <v>7834</v>
      </c>
      <c r="H4" s="8">
        <v>8390</v>
      </c>
      <c r="I4" s="8">
        <v>7562</v>
      </c>
      <c r="J4" s="68"/>
    </row>
    <row r="5" spans="1:10" ht="17.25" customHeight="1">
      <c r="A5" s="74" t="s">
        <v>238</v>
      </c>
      <c r="B5" s="7">
        <v>48259</v>
      </c>
      <c r="C5" s="8">
        <v>5321</v>
      </c>
      <c r="D5" s="8">
        <v>7209</v>
      </c>
      <c r="E5" s="8">
        <v>7188</v>
      </c>
      <c r="F5" s="8">
        <v>7302</v>
      </c>
      <c r="G5" s="8">
        <v>6963</v>
      </c>
      <c r="H5" s="8">
        <v>7380</v>
      </c>
      <c r="I5" s="8">
        <v>6896</v>
      </c>
      <c r="J5" s="68"/>
    </row>
    <row r="6" spans="1:10" ht="17.25" customHeight="1">
      <c r="A6" s="74" t="s">
        <v>239</v>
      </c>
      <c r="B6" s="7">
        <v>44820</v>
      </c>
      <c r="C6" s="8">
        <v>4931</v>
      </c>
      <c r="D6" s="8">
        <v>6537</v>
      </c>
      <c r="E6" s="8">
        <v>6731</v>
      </c>
      <c r="F6" s="8">
        <v>6854</v>
      </c>
      <c r="G6" s="8">
        <v>6498</v>
      </c>
      <c r="H6" s="8">
        <v>6999</v>
      </c>
      <c r="I6" s="8">
        <v>6270</v>
      </c>
      <c r="J6" s="68"/>
    </row>
    <row r="7" spans="1:10" ht="17.25" customHeight="1">
      <c r="A7" s="74" t="s">
        <v>240</v>
      </c>
      <c r="B7" s="7">
        <v>40890</v>
      </c>
      <c r="C7" s="8">
        <v>4420</v>
      </c>
      <c r="D7" s="8">
        <v>6058</v>
      </c>
      <c r="E7" s="8">
        <v>6015</v>
      </c>
      <c r="F7" s="8">
        <v>6225</v>
      </c>
      <c r="G7" s="8">
        <v>6120</v>
      </c>
      <c r="H7" s="8">
        <v>6489</v>
      </c>
      <c r="I7" s="8">
        <v>5563</v>
      </c>
      <c r="J7" s="68"/>
    </row>
    <row r="8" spans="1:10" ht="17.25" customHeight="1">
      <c r="A8" s="74" t="s">
        <v>241</v>
      </c>
      <c r="B8" s="7">
        <v>38689</v>
      </c>
      <c r="C8" s="8">
        <v>4263</v>
      </c>
      <c r="D8" s="8">
        <v>5718</v>
      </c>
      <c r="E8" s="8">
        <v>5854</v>
      </c>
      <c r="F8" s="8">
        <v>5630</v>
      </c>
      <c r="G8" s="8">
        <v>5688</v>
      </c>
      <c r="H8" s="8">
        <v>6158</v>
      </c>
      <c r="I8" s="8">
        <v>5378</v>
      </c>
      <c r="J8" s="68"/>
    </row>
    <row r="9" spans="1:10" ht="17.25" customHeight="1">
      <c r="A9" s="74" t="s">
        <v>242</v>
      </c>
      <c r="B9" s="7">
        <v>39581</v>
      </c>
      <c r="C9" s="212">
        <v>4254</v>
      </c>
      <c r="D9" s="212">
        <v>5922</v>
      </c>
      <c r="E9" s="212">
        <v>5848</v>
      </c>
      <c r="F9" s="212">
        <v>5966</v>
      </c>
      <c r="G9" s="212">
        <v>5759</v>
      </c>
      <c r="H9" s="212">
        <v>6251</v>
      </c>
      <c r="I9" s="212">
        <v>5581</v>
      </c>
      <c r="J9" s="68"/>
    </row>
    <row r="10" spans="1:10" ht="17.25" customHeight="1">
      <c r="A10" s="73" t="s">
        <v>68</v>
      </c>
      <c r="B10" s="7">
        <v>621</v>
      </c>
      <c r="C10" s="10">
        <v>98</v>
      </c>
      <c r="D10" s="10">
        <v>70</v>
      </c>
      <c r="E10" s="10">
        <v>71</v>
      </c>
      <c r="F10" s="10">
        <v>86</v>
      </c>
      <c r="G10" s="10">
        <v>91</v>
      </c>
      <c r="H10" s="10">
        <v>76</v>
      </c>
      <c r="I10" s="10">
        <v>129</v>
      </c>
      <c r="J10" s="68"/>
    </row>
    <row r="11" spans="1:10" ht="17.25" customHeight="1">
      <c r="A11" s="73" t="s">
        <v>69</v>
      </c>
      <c r="B11" s="7">
        <v>349</v>
      </c>
      <c r="C11" s="10">
        <v>58</v>
      </c>
      <c r="D11" s="10">
        <v>45</v>
      </c>
      <c r="E11" s="10">
        <v>48</v>
      </c>
      <c r="F11" s="10">
        <v>42</v>
      </c>
      <c r="G11" s="10">
        <v>47</v>
      </c>
      <c r="H11" s="10">
        <v>39</v>
      </c>
      <c r="I11" s="10">
        <v>70</v>
      </c>
      <c r="J11" s="68"/>
    </row>
    <row r="12" spans="1:10" ht="17.25" customHeight="1">
      <c r="A12" s="73" t="s">
        <v>70</v>
      </c>
      <c r="B12" s="7">
        <v>617</v>
      </c>
      <c r="C12" s="10">
        <v>71</v>
      </c>
      <c r="D12" s="10">
        <v>95</v>
      </c>
      <c r="E12" s="10">
        <v>84</v>
      </c>
      <c r="F12" s="10">
        <v>106</v>
      </c>
      <c r="G12" s="10">
        <v>73</v>
      </c>
      <c r="H12" s="10">
        <v>75</v>
      </c>
      <c r="I12" s="10">
        <v>113</v>
      </c>
      <c r="J12" s="68"/>
    </row>
    <row r="13" spans="1:10" ht="17.25" customHeight="1">
      <c r="A13" s="73" t="s">
        <v>71</v>
      </c>
      <c r="B13" s="7">
        <v>3784</v>
      </c>
      <c r="C13" s="10">
        <v>160</v>
      </c>
      <c r="D13" s="10">
        <v>671</v>
      </c>
      <c r="E13" s="10">
        <v>631</v>
      </c>
      <c r="F13" s="10">
        <v>663</v>
      </c>
      <c r="G13" s="10">
        <v>618</v>
      </c>
      <c r="H13" s="10">
        <v>639</v>
      </c>
      <c r="I13" s="10">
        <v>402</v>
      </c>
      <c r="J13" s="68"/>
    </row>
    <row r="14" spans="1:10" ht="17.25" customHeight="1">
      <c r="A14" s="73" t="s">
        <v>72</v>
      </c>
      <c r="B14" s="7">
        <v>5597</v>
      </c>
      <c r="C14" s="10">
        <v>413</v>
      </c>
      <c r="D14" s="8">
        <v>850</v>
      </c>
      <c r="E14" s="8">
        <v>857</v>
      </c>
      <c r="F14" s="8">
        <v>928</v>
      </c>
      <c r="G14" s="8">
        <v>934</v>
      </c>
      <c r="H14" s="8">
        <v>1029</v>
      </c>
      <c r="I14" s="10">
        <v>586</v>
      </c>
      <c r="J14" s="68"/>
    </row>
    <row r="15" spans="1:10" ht="17.25" customHeight="1">
      <c r="A15" s="73" t="s">
        <v>73</v>
      </c>
      <c r="B15" s="7">
        <v>4827</v>
      </c>
      <c r="C15" s="10">
        <v>679</v>
      </c>
      <c r="D15" s="10">
        <v>693</v>
      </c>
      <c r="E15" s="8">
        <v>708</v>
      </c>
      <c r="F15" s="10">
        <v>665</v>
      </c>
      <c r="G15" s="10">
        <v>612</v>
      </c>
      <c r="H15" s="10">
        <v>711</v>
      </c>
      <c r="I15" s="10">
        <v>759</v>
      </c>
      <c r="J15" s="68"/>
    </row>
    <row r="16" spans="1:10" ht="17.25" customHeight="1">
      <c r="A16" s="73" t="s">
        <v>74</v>
      </c>
      <c r="B16" s="7">
        <v>4400</v>
      </c>
      <c r="C16" s="10">
        <v>594</v>
      </c>
      <c r="D16" s="10">
        <v>602</v>
      </c>
      <c r="E16" s="10">
        <v>596</v>
      </c>
      <c r="F16" s="10">
        <v>644</v>
      </c>
      <c r="G16" s="10">
        <v>591</v>
      </c>
      <c r="H16" s="10">
        <v>615</v>
      </c>
      <c r="I16" s="10">
        <v>758</v>
      </c>
      <c r="J16" s="68"/>
    </row>
    <row r="17" spans="1:10" ht="17.25" customHeight="1">
      <c r="A17" s="73" t="s">
        <v>75</v>
      </c>
      <c r="B17" s="7">
        <v>4761</v>
      </c>
      <c r="C17" s="10">
        <v>675</v>
      </c>
      <c r="D17" s="10">
        <v>657</v>
      </c>
      <c r="E17" s="10">
        <v>660</v>
      </c>
      <c r="F17" s="10">
        <v>666</v>
      </c>
      <c r="G17" s="10">
        <v>612</v>
      </c>
      <c r="H17" s="10">
        <v>740</v>
      </c>
      <c r="I17" s="10">
        <v>751</v>
      </c>
      <c r="J17" s="68"/>
    </row>
    <row r="18" spans="1:10" ht="17.25" customHeight="1">
      <c r="A18" s="73" t="s">
        <v>76</v>
      </c>
      <c r="B18" s="7">
        <v>6002</v>
      </c>
      <c r="C18" s="8">
        <v>678</v>
      </c>
      <c r="D18" s="8">
        <v>930</v>
      </c>
      <c r="E18" s="8">
        <v>882</v>
      </c>
      <c r="F18" s="8">
        <v>881</v>
      </c>
      <c r="G18" s="8">
        <v>884</v>
      </c>
      <c r="H18" s="8">
        <v>947</v>
      </c>
      <c r="I18" s="8">
        <v>800</v>
      </c>
      <c r="J18" s="68"/>
    </row>
    <row r="19" spans="1:10" ht="17.25" customHeight="1">
      <c r="A19" s="73" t="s">
        <v>77</v>
      </c>
      <c r="B19" s="7">
        <v>5026</v>
      </c>
      <c r="C19" s="10">
        <v>434</v>
      </c>
      <c r="D19" s="10">
        <v>784</v>
      </c>
      <c r="E19" s="8">
        <v>783</v>
      </c>
      <c r="F19" s="10">
        <v>755</v>
      </c>
      <c r="G19" s="10">
        <v>780</v>
      </c>
      <c r="H19" s="8">
        <v>836</v>
      </c>
      <c r="I19" s="10">
        <v>654</v>
      </c>
      <c r="J19" s="68"/>
    </row>
    <row r="20" spans="1:10" ht="17.25" customHeight="1">
      <c r="A20" s="73" t="s">
        <v>78</v>
      </c>
      <c r="B20" s="7">
        <v>2352</v>
      </c>
      <c r="C20" s="10">
        <v>248</v>
      </c>
      <c r="D20" s="10">
        <v>341</v>
      </c>
      <c r="E20" s="10">
        <v>360</v>
      </c>
      <c r="F20" s="10">
        <v>334</v>
      </c>
      <c r="G20" s="10">
        <v>350</v>
      </c>
      <c r="H20" s="10">
        <v>367</v>
      </c>
      <c r="I20" s="10">
        <v>352</v>
      </c>
      <c r="J20" s="68"/>
    </row>
    <row r="21" spans="1:10" ht="17.25" customHeight="1" thickBot="1">
      <c r="A21" s="75" t="s">
        <v>79</v>
      </c>
      <c r="B21" s="12">
        <v>1245</v>
      </c>
      <c r="C21" s="42">
        <v>146</v>
      </c>
      <c r="D21" s="42">
        <v>184</v>
      </c>
      <c r="E21" s="42">
        <v>168</v>
      </c>
      <c r="F21" s="42">
        <v>196</v>
      </c>
      <c r="G21" s="42">
        <v>167</v>
      </c>
      <c r="H21" s="42">
        <v>177</v>
      </c>
      <c r="I21" s="42">
        <v>207</v>
      </c>
      <c r="J21" s="68"/>
    </row>
    <row r="22" spans="1:10" ht="13.5">
      <c r="A22" s="76" t="s">
        <v>119</v>
      </c>
      <c r="B22" s="2"/>
      <c r="C22" s="2"/>
      <c r="D22" s="2"/>
      <c r="E22" s="2"/>
      <c r="F22" s="2"/>
      <c r="G22" s="2"/>
      <c r="H22" s="2"/>
      <c r="I22" s="15" t="s">
        <v>80</v>
      </c>
      <c r="J22" s="2"/>
    </row>
    <row r="23" spans="1:10" ht="13.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64" sqref="D64"/>
    </sheetView>
  </sheetViews>
  <sheetFormatPr defaultColWidth="9.00390625" defaultRowHeight="13.5"/>
  <cols>
    <col min="1" max="1" width="12.50390625" style="0" customWidth="1"/>
    <col min="2" max="2" width="9.375" style="0" customWidth="1"/>
    <col min="3" max="6" width="9.00390625" style="0" customWidth="1"/>
    <col min="7" max="7" width="9.00390625" style="119" customWidth="1"/>
    <col min="8" max="8" width="10.625" style="0" customWidth="1"/>
  </cols>
  <sheetData>
    <row r="1" spans="2:9" ht="13.5">
      <c r="B1" s="2"/>
      <c r="C1" s="2"/>
      <c r="D1" s="2"/>
      <c r="E1" s="2"/>
      <c r="F1" s="2"/>
      <c r="G1" s="109"/>
      <c r="I1" s="2"/>
    </row>
    <row r="2" spans="1:12" ht="18" thickBot="1">
      <c r="A2" s="3" t="str">
        <f>"8．埼玉県市区別車種別自動車数（平成"&amp;+'[2]work'!$B$2&amp;+"年3月31日現在）"</f>
        <v>8．埼玉県市区別車種別自動車数（平成23年3月31日現在）</v>
      </c>
      <c r="B2" s="77"/>
      <c r="C2" s="77"/>
      <c r="D2" s="78"/>
      <c r="E2" s="78"/>
      <c r="F2" s="78"/>
      <c r="G2" s="110"/>
      <c r="H2" s="15" t="s">
        <v>81</v>
      </c>
      <c r="I2" s="78"/>
      <c r="J2" s="79"/>
      <c r="K2" s="80"/>
      <c r="L2" s="81"/>
    </row>
    <row r="3" spans="1:11" ht="23.25" thickBot="1">
      <c r="A3" s="4" t="s">
        <v>82</v>
      </c>
      <c r="B3" s="20" t="s">
        <v>83</v>
      </c>
      <c r="C3" s="20" t="s">
        <v>243</v>
      </c>
      <c r="D3" s="20" t="s">
        <v>244</v>
      </c>
      <c r="E3" s="20" t="s">
        <v>245</v>
      </c>
      <c r="F3" s="20" t="s">
        <v>246</v>
      </c>
      <c r="G3" s="120" t="s">
        <v>247</v>
      </c>
      <c r="H3" s="121" t="s">
        <v>147</v>
      </c>
      <c r="I3" s="82"/>
      <c r="J3" s="83"/>
      <c r="K3" s="84"/>
    </row>
    <row r="4" spans="1:11" ht="13.5" customHeight="1">
      <c r="A4" s="73" t="s">
        <v>84</v>
      </c>
      <c r="B4" s="7">
        <v>2749131</v>
      </c>
      <c r="C4" s="8">
        <v>299774</v>
      </c>
      <c r="D4" s="85">
        <v>9563</v>
      </c>
      <c r="E4" s="8">
        <v>2280999</v>
      </c>
      <c r="F4" s="8">
        <v>67833</v>
      </c>
      <c r="G4" s="11">
        <v>90962</v>
      </c>
      <c r="H4" s="85">
        <v>1059902</v>
      </c>
      <c r="I4" s="86"/>
      <c r="J4" s="86"/>
      <c r="K4" s="87"/>
    </row>
    <row r="5" spans="1:9" ht="13.5" customHeight="1">
      <c r="A5" s="122" t="s">
        <v>85</v>
      </c>
      <c r="B5" s="8" t="s">
        <v>86</v>
      </c>
      <c r="C5" s="8" t="s">
        <v>86</v>
      </c>
      <c r="D5" s="8" t="s">
        <v>86</v>
      </c>
      <c r="E5" s="8" t="s">
        <v>86</v>
      </c>
      <c r="F5" s="111" t="s">
        <v>86</v>
      </c>
      <c r="G5" s="112" t="s">
        <v>86</v>
      </c>
      <c r="H5" s="111">
        <v>106</v>
      </c>
      <c r="I5" s="87"/>
    </row>
    <row r="6" spans="1:11" ht="13.5" customHeight="1">
      <c r="A6" s="73" t="s">
        <v>248</v>
      </c>
      <c r="B6" s="7">
        <v>31826</v>
      </c>
      <c r="C6" s="8">
        <v>2069</v>
      </c>
      <c r="D6" s="85">
        <v>96</v>
      </c>
      <c r="E6" s="8">
        <v>28493</v>
      </c>
      <c r="F6" s="8">
        <v>520</v>
      </c>
      <c r="G6" s="11">
        <v>648</v>
      </c>
      <c r="H6" s="8" t="s">
        <v>86</v>
      </c>
      <c r="I6" s="89"/>
      <c r="J6" s="89"/>
      <c r="K6" s="87"/>
    </row>
    <row r="7" spans="1:11" ht="13.5" customHeight="1">
      <c r="A7" s="90" t="s">
        <v>249</v>
      </c>
      <c r="B7" s="7">
        <v>27718</v>
      </c>
      <c r="C7" s="8">
        <v>3672</v>
      </c>
      <c r="D7" s="8">
        <v>96</v>
      </c>
      <c r="E7" s="8">
        <v>22048</v>
      </c>
      <c r="F7" s="8">
        <v>936</v>
      </c>
      <c r="G7" s="11">
        <v>966</v>
      </c>
      <c r="H7" s="85">
        <v>12378</v>
      </c>
      <c r="I7" s="89"/>
      <c r="J7" s="89"/>
      <c r="K7" s="87"/>
    </row>
    <row r="8" spans="1:11" ht="13.5" customHeight="1">
      <c r="A8" s="90" t="s">
        <v>250</v>
      </c>
      <c r="B8" s="7">
        <v>43091</v>
      </c>
      <c r="C8" s="8">
        <v>6116</v>
      </c>
      <c r="D8" s="8">
        <v>156</v>
      </c>
      <c r="E8" s="8">
        <v>34668</v>
      </c>
      <c r="F8" s="8">
        <v>1044</v>
      </c>
      <c r="G8" s="11">
        <v>1107</v>
      </c>
      <c r="H8" s="85">
        <v>12808</v>
      </c>
      <c r="I8" s="89"/>
      <c r="J8" s="89"/>
      <c r="K8" s="87"/>
    </row>
    <row r="9" spans="1:11" ht="13.5" customHeight="1">
      <c r="A9" s="90" t="s">
        <v>251</v>
      </c>
      <c r="B9" s="7">
        <v>33680</v>
      </c>
      <c r="C9" s="8">
        <v>3969</v>
      </c>
      <c r="D9" s="8">
        <v>136</v>
      </c>
      <c r="E9" s="8">
        <v>28392</v>
      </c>
      <c r="F9" s="8">
        <v>402</v>
      </c>
      <c r="G9" s="11">
        <v>781</v>
      </c>
      <c r="H9" s="85">
        <v>8912</v>
      </c>
      <c r="I9" s="89"/>
      <c r="J9" s="89"/>
      <c r="K9" s="87"/>
    </row>
    <row r="10" spans="1:11" ht="13.5" customHeight="1">
      <c r="A10" s="90" t="s">
        <v>252</v>
      </c>
      <c r="B10" s="7">
        <v>44366</v>
      </c>
      <c r="C10" s="8">
        <v>4485</v>
      </c>
      <c r="D10" s="8">
        <v>90</v>
      </c>
      <c r="E10" s="8">
        <v>37386</v>
      </c>
      <c r="F10" s="8">
        <v>993</v>
      </c>
      <c r="G10" s="11">
        <v>1412</v>
      </c>
      <c r="H10" s="85">
        <v>18489</v>
      </c>
      <c r="I10" s="89"/>
      <c r="J10" s="89"/>
      <c r="K10" s="87"/>
    </row>
    <row r="11" spans="1:11" ht="13.5" customHeight="1">
      <c r="A11" s="90" t="s">
        <v>253</v>
      </c>
      <c r="B11" s="7">
        <v>25007</v>
      </c>
      <c r="C11" s="8">
        <v>2440</v>
      </c>
      <c r="D11" s="8">
        <v>66</v>
      </c>
      <c r="E11" s="8">
        <v>21410</v>
      </c>
      <c r="F11" s="8">
        <v>318</v>
      </c>
      <c r="G11" s="11">
        <v>773</v>
      </c>
      <c r="H11" s="85">
        <v>6517</v>
      </c>
      <c r="I11" s="89"/>
      <c r="J11" s="89"/>
      <c r="K11" s="87"/>
    </row>
    <row r="12" spans="1:11" ht="13.5" customHeight="1">
      <c r="A12" s="90" t="s">
        <v>254</v>
      </c>
      <c r="B12" s="7">
        <v>27272</v>
      </c>
      <c r="C12" s="8">
        <v>3037</v>
      </c>
      <c r="D12" s="8">
        <v>158</v>
      </c>
      <c r="E12" s="8">
        <v>21529</v>
      </c>
      <c r="F12" s="8">
        <v>635</v>
      </c>
      <c r="G12" s="11">
        <v>1913</v>
      </c>
      <c r="H12" s="85">
        <v>9035</v>
      </c>
      <c r="I12" s="89"/>
      <c r="J12" s="89"/>
      <c r="K12" s="87"/>
    </row>
    <row r="13" spans="1:11" ht="13.5" customHeight="1">
      <c r="A13" s="90" t="s">
        <v>255</v>
      </c>
      <c r="B13" s="7">
        <v>31696</v>
      </c>
      <c r="C13" s="8">
        <v>1792</v>
      </c>
      <c r="D13" s="8">
        <v>54</v>
      </c>
      <c r="E13" s="8">
        <v>28477</v>
      </c>
      <c r="F13" s="8">
        <v>434</v>
      </c>
      <c r="G13" s="11">
        <v>939</v>
      </c>
      <c r="H13" s="85">
        <v>7408</v>
      </c>
      <c r="I13" s="89"/>
      <c r="J13" s="89"/>
      <c r="K13" s="87"/>
    </row>
    <row r="14" spans="1:11" ht="13.5" customHeight="1">
      <c r="A14" s="90" t="s">
        <v>256</v>
      </c>
      <c r="B14" s="7">
        <v>41027</v>
      </c>
      <c r="C14" s="8">
        <v>3599</v>
      </c>
      <c r="D14" s="8">
        <v>51</v>
      </c>
      <c r="E14" s="8">
        <v>35455</v>
      </c>
      <c r="F14" s="8">
        <v>682</v>
      </c>
      <c r="G14" s="11">
        <v>1240</v>
      </c>
      <c r="H14" s="85">
        <v>10895</v>
      </c>
      <c r="I14" s="89"/>
      <c r="J14" s="89"/>
      <c r="K14" s="87"/>
    </row>
    <row r="15" spans="1:11" ht="13.5" customHeight="1">
      <c r="A15" s="90" t="s">
        <v>257</v>
      </c>
      <c r="B15" s="7">
        <v>30754</v>
      </c>
      <c r="C15" s="8">
        <v>2881</v>
      </c>
      <c r="D15" s="8">
        <v>202</v>
      </c>
      <c r="E15" s="8">
        <v>26118</v>
      </c>
      <c r="F15" s="8">
        <v>580</v>
      </c>
      <c r="G15" s="11">
        <v>973</v>
      </c>
      <c r="H15" s="85">
        <v>11622</v>
      </c>
      <c r="I15" s="89"/>
      <c r="J15" s="89"/>
      <c r="K15" s="87"/>
    </row>
    <row r="16" spans="1:11" ht="13.5" customHeight="1">
      <c r="A16" s="104" t="s">
        <v>258</v>
      </c>
      <c r="B16" s="7">
        <v>34292</v>
      </c>
      <c r="C16" s="8">
        <v>6190</v>
      </c>
      <c r="D16" s="8">
        <v>249</v>
      </c>
      <c r="E16" s="8">
        <v>25466</v>
      </c>
      <c r="F16" s="8">
        <v>1411</v>
      </c>
      <c r="G16" s="11">
        <v>976</v>
      </c>
      <c r="H16" s="85">
        <v>19538</v>
      </c>
      <c r="I16" s="89"/>
      <c r="J16" s="89"/>
      <c r="K16" s="87"/>
    </row>
    <row r="17" spans="1:11" ht="13.5" customHeight="1">
      <c r="A17" s="73" t="s">
        <v>87</v>
      </c>
      <c r="B17" s="7">
        <v>130560</v>
      </c>
      <c r="C17" s="8">
        <v>12659</v>
      </c>
      <c r="D17" s="88">
        <v>597</v>
      </c>
      <c r="E17" s="8">
        <v>110194</v>
      </c>
      <c r="F17" s="8">
        <v>2907</v>
      </c>
      <c r="G17" s="11">
        <v>4203</v>
      </c>
      <c r="H17" s="85">
        <v>50734</v>
      </c>
      <c r="I17" s="89"/>
      <c r="J17" s="89"/>
      <c r="K17" s="87"/>
    </row>
    <row r="18" spans="1:11" ht="13.5" customHeight="1">
      <c r="A18" s="73" t="s">
        <v>88</v>
      </c>
      <c r="B18" s="7">
        <v>90064</v>
      </c>
      <c r="C18" s="8">
        <v>9147</v>
      </c>
      <c r="D18" s="88">
        <v>302</v>
      </c>
      <c r="E18" s="8">
        <v>76084</v>
      </c>
      <c r="F18" s="8">
        <v>2030</v>
      </c>
      <c r="G18" s="11">
        <v>2501</v>
      </c>
      <c r="H18" s="85">
        <v>48164</v>
      </c>
      <c r="I18" s="89"/>
      <c r="J18" s="89"/>
      <c r="K18" s="87"/>
    </row>
    <row r="19" spans="1:11" ht="13.5" customHeight="1">
      <c r="A19" s="73" t="s">
        <v>259</v>
      </c>
      <c r="B19" s="7">
        <v>170311</v>
      </c>
      <c r="C19" s="8">
        <v>24437</v>
      </c>
      <c r="D19" s="88">
        <v>555</v>
      </c>
      <c r="E19" s="8">
        <v>134316</v>
      </c>
      <c r="F19" s="8">
        <v>4677</v>
      </c>
      <c r="G19" s="11">
        <v>6326</v>
      </c>
      <c r="H19" s="85">
        <v>45769</v>
      </c>
      <c r="I19" s="89"/>
      <c r="J19" s="89"/>
      <c r="K19" s="87"/>
    </row>
    <row r="20" spans="1:11" ht="13.5" customHeight="1">
      <c r="A20" s="73" t="s">
        <v>260</v>
      </c>
      <c r="B20" s="7">
        <v>22268</v>
      </c>
      <c r="C20" s="8">
        <v>1233</v>
      </c>
      <c r="D20" s="88">
        <v>42</v>
      </c>
      <c r="E20" s="8">
        <v>19402</v>
      </c>
      <c r="F20" s="8">
        <v>476</v>
      </c>
      <c r="G20" s="11">
        <v>1115</v>
      </c>
      <c r="H20" s="8" t="s">
        <v>86</v>
      </c>
      <c r="I20" s="89"/>
      <c r="J20" s="89"/>
      <c r="K20" s="87"/>
    </row>
    <row r="21" spans="1:11" ht="13.5" customHeight="1">
      <c r="A21" s="73" t="s">
        <v>261</v>
      </c>
      <c r="B21" s="7">
        <v>22749</v>
      </c>
      <c r="C21" s="8">
        <v>1250</v>
      </c>
      <c r="D21" s="88">
        <v>50</v>
      </c>
      <c r="E21" s="8">
        <v>19761</v>
      </c>
      <c r="F21" s="8">
        <v>561</v>
      </c>
      <c r="G21" s="11">
        <v>1127</v>
      </c>
      <c r="H21" s="8" t="s">
        <v>86</v>
      </c>
      <c r="I21" s="89"/>
      <c r="J21" s="89"/>
      <c r="K21" s="87"/>
    </row>
    <row r="22" spans="1:11" ht="13.5" customHeight="1">
      <c r="A22" s="73" t="s">
        <v>89</v>
      </c>
      <c r="B22" s="113">
        <v>41582</v>
      </c>
      <c r="C22" s="8">
        <v>4336</v>
      </c>
      <c r="D22" s="88">
        <v>148</v>
      </c>
      <c r="E22" s="8">
        <v>35113</v>
      </c>
      <c r="F22" s="10">
        <v>883</v>
      </c>
      <c r="G22" s="11">
        <v>1102</v>
      </c>
      <c r="H22" s="85">
        <v>21241</v>
      </c>
      <c r="I22" s="89"/>
      <c r="J22" s="89"/>
      <c r="K22" s="87"/>
    </row>
    <row r="23" spans="1:11" ht="13.5" customHeight="1">
      <c r="A23" s="73" t="s">
        <v>90</v>
      </c>
      <c r="B23" s="7">
        <v>27749</v>
      </c>
      <c r="C23" s="8">
        <v>3314</v>
      </c>
      <c r="D23" s="88">
        <v>189</v>
      </c>
      <c r="E23" s="8">
        <v>22167</v>
      </c>
      <c r="F23" s="10">
        <v>923</v>
      </c>
      <c r="G23" s="11">
        <v>1156</v>
      </c>
      <c r="H23" s="85">
        <v>23771</v>
      </c>
      <c r="I23" s="89"/>
      <c r="J23" s="89"/>
      <c r="K23" s="87"/>
    </row>
    <row r="24" spans="1:11" ht="13.5" customHeight="1">
      <c r="A24" s="91" t="s">
        <v>262</v>
      </c>
      <c r="B24" s="92">
        <v>116064</v>
      </c>
      <c r="C24" s="93">
        <v>10587</v>
      </c>
      <c r="D24" s="94">
        <v>386</v>
      </c>
      <c r="E24" s="93">
        <v>98064</v>
      </c>
      <c r="F24" s="93">
        <v>2930</v>
      </c>
      <c r="G24" s="114">
        <v>4097</v>
      </c>
      <c r="H24" s="95">
        <v>38206</v>
      </c>
      <c r="I24" s="96"/>
      <c r="J24" s="96"/>
      <c r="K24" s="87"/>
    </row>
    <row r="25" spans="1:11" ht="13.5" customHeight="1">
      <c r="A25" s="73" t="s">
        <v>91</v>
      </c>
      <c r="B25" s="7">
        <v>34266</v>
      </c>
      <c r="C25" s="8">
        <v>3785</v>
      </c>
      <c r="D25" s="88">
        <v>333</v>
      </c>
      <c r="E25" s="8">
        <v>27855</v>
      </c>
      <c r="F25" s="8">
        <v>1060</v>
      </c>
      <c r="G25" s="11">
        <v>1233</v>
      </c>
      <c r="H25" s="85">
        <v>18669</v>
      </c>
      <c r="I25" s="89"/>
      <c r="J25" s="89"/>
      <c r="K25" s="87"/>
    </row>
    <row r="26" spans="1:11" ht="13.5" customHeight="1">
      <c r="A26" s="73" t="s">
        <v>92</v>
      </c>
      <c r="B26" s="7">
        <v>34673</v>
      </c>
      <c r="C26" s="8">
        <v>3563</v>
      </c>
      <c r="D26" s="88">
        <v>157</v>
      </c>
      <c r="E26" s="8">
        <v>29001</v>
      </c>
      <c r="F26" s="10">
        <v>877</v>
      </c>
      <c r="G26" s="11">
        <v>1075</v>
      </c>
      <c r="H26" s="85">
        <v>30268</v>
      </c>
      <c r="I26" s="89"/>
      <c r="J26" s="89"/>
      <c r="K26" s="87"/>
    </row>
    <row r="27" spans="1:11" ht="13.5" customHeight="1">
      <c r="A27" s="73" t="s">
        <v>93</v>
      </c>
      <c r="B27" s="7">
        <v>35143</v>
      </c>
      <c r="C27" s="8">
        <v>3557</v>
      </c>
      <c r="D27" s="88">
        <v>151</v>
      </c>
      <c r="E27" s="8">
        <v>29342</v>
      </c>
      <c r="F27" s="8">
        <v>797</v>
      </c>
      <c r="G27" s="115">
        <v>1296</v>
      </c>
      <c r="H27" s="85">
        <v>22898</v>
      </c>
      <c r="I27" s="89"/>
      <c r="J27" s="89"/>
      <c r="K27" s="87"/>
    </row>
    <row r="28" spans="1:11" ht="13.5" customHeight="1">
      <c r="A28" s="73" t="s">
        <v>263</v>
      </c>
      <c r="B28" s="7">
        <v>39959</v>
      </c>
      <c r="C28" s="8">
        <v>3579</v>
      </c>
      <c r="D28" s="88">
        <v>84</v>
      </c>
      <c r="E28" s="8">
        <v>34357</v>
      </c>
      <c r="F28" s="10">
        <v>687</v>
      </c>
      <c r="G28" s="115">
        <v>1252</v>
      </c>
      <c r="H28" s="85">
        <v>20244</v>
      </c>
      <c r="I28" s="89"/>
      <c r="J28" s="89"/>
      <c r="K28" s="87"/>
    </row>
    <row r="29" spans="1:11" ht="13.5" customHeight="1">
      <c r="A29" s="73" t="s">
        <v>264</v>
      </c>
      <c r="B29" s="7">
        <v>17503</v>
      </c>
      <c r="C29" s="8">
        <v>2455</v>
      </c>
      <c r="D29" s="88">
        <v>71</v>
      </c>
      <c r="E29" s="8">
        <v>13936</v>
      </c>
      <c r="F29" s="10">
        <v>527</v>
      </c>
      <c r="G29" s="115">
        <v>514</v>
      </c>
      <c r="H29" s="8" t="s">
        <v>86</v>
      </c>
      <c r="I29" s="89"/>
      <c r="J29" s="89"/>
      <c r="K29" s="87"/>
    </row>
    <row r="30" spans="1:11" ht="13.5" customHeight="1">
      <c r="A30" s="73" t="s">
        <v>265</v>
      </c>
      <c r="B30" s="7">
        <v>80046</v>
      </c>
      <c r="C30" s="8">
        <v>7065</v>
      </c>
      <c r="D30" s="88">
        <v>180</v>
      </c>
      <c r="E30" s="8">
        <v>68704</v>
      </c>
      <c r="F30" s="8">
        <v>1731</v>
      </c>
      <c r="G30" s="11">
        <v>2366</v>
      </c>
      <c r="H30" s="85">
        <v>33358</v>
      </c>
      <c r="I30" s="89"/>
      <c r="J30" s="89"/>
      <c r="K30" s="87"/>
    </row>
    <row r="31" spans="1:11" ht="13.5" customHeight="1">
      <c r="A31" s="73" t="s">
        <v>94</v>
      </c>
      <c r="B31" s="7">
        <v>61877</v>
      </c>
      <c r="C31" s="8">
        <v>5335</v>
      </c>
      <c r="D31" s="88">
        <v>213</v>
      </c>
      <c r="E31" s="8">
        <v>52421</v>
      </c>
      <c r="F31" s="8">
        <v>1564</v>
      </c>
      <c r="G31" s="11">
        <v>2344</v>
      </c>
      <c r="H31" s="85">
        <v>24391</v>
      </c>
      <c r="I31" s="89"/>
      <c r="J31" s="89"/>
      <c r="K31" s="87"/>
    </row>
    <row r="32" spans="1:11" ht="13.5" customHeight="1">
      <c r="A32" s="73" t="s">
        <v>95</v>
      </c>
      <c r="B32" s="7">
        <v>25478</v>
      </c>
      <c r="C32" s="8">
        <v>2267</v>
      </c>
      <c r="D32" s="88">
        <v>58</v>
      </c>
      <c r="E32" s="8">
        <v>21924</v>
      </c>
      <c r="F32" s="10">
        <v>485</v>
      </c>
      <c r="G32" s="11">
        <v>744</v>
      </c>
      <c r="H32" s="85">
        <v>14980</v>
      </c>
      <c r="I32" s="89"/>
      <c r="J32" s="89"/>
      <c r="K32" s="87"/>
    </row>
    <row r="33" spans="1:11" ht="13.5" customHeight="1">
      <c r="A33" s="73" t="s">
        <v>96</v>
      </c>
      <c r="B33" s="7">
        <v>41676</v>
      </c>
      <c r="C33" s="8">
        <v>2968</v>
      </c>
      <c r="D33" s="88">
        <v>101</v>
      </c>
      <c r="E33" s="8">
        <v>36367</v>
      </c>
      <c r="F33" s="10">
        <v>862</v>
      </c>
      <c r="G33" s="11">
        <v>1378</v>
      </c>
      <c r="H33" s="85">
        <v>21078</v>
      </c>
      <c r="I33" s="89"/>
      <c r="J33" s="89"/>
      <c r="K33" s="87"/>
    </row>
    <row r="34" spans="1:11" ht="13.5" customHeight="1">
      <c r="A34" s="73" t="s">
        <v>97</v>
      </c>
      <c r="B34" s="7">
        <v>63869</v>
      </c>
      <c r="C34" s="8">
        <v>6675</v>
      </c>
      <c r="D34" s="88">
        <v>177</v>
      </c>
      <c r="E34" s="8">
        <v>53622</v>
      </c>
      <c r="F34" s="8">
        <v>1365</v>
      </c>
      <c r="G34" s="11">
        <v>2030</v>
      </c>
      <c r="H34" s="85">
        <v>39432</v>
      </c>
      <c r="I34" s="89"/>
      <c r="J34" s="89"/>
      <c r="K34" s="87"/>
    </row>
    <row r="35" spans="1:11" ht="13.5" customHeight="1">
      <c r="A35" s="73" t="s">
        <v>98</v>
      </c>
      <c r="B35" s="7">
        <v>83777</v>
      </c>
      <c r="C35" s="8">
        <v>7554</v>
      </c>
      <c r="D35" s="88">
        <v>243</v>
      </c>
      <c r="E35" s="8">
        <v>71823</v>
      </c>
      <c r="F35" s="8">
        <v>1448</v>
      </c>
      <c r="G35" s="11">
        <v>2709</v>
      </c>
      <c r="H35" s="85">
        <v>28076</v>
      </c>
      <c r="I35" s="89"/>
      <c r="J35" s="89"/>
      <c r="K35" s="87"/>
    </row>
    <row r="36" spans="1:11" ht="13.5" customHeight="1">
      <c r="A36" s="73" t="s">
        <v>266</v>
      </c>
      <c r="B36" s="7">
        <v>3993</v>
      </c>
      <c r="C36" s="8">
        <v>199</v>
      </c>
      <c r="D36" s="88">
        <v>11</v>
      </c>
      <c r="E36" s="123">
        <v>3437</v>
      </c>
      <c r="F36" s="8">
        <v>123</v>
      </c>
      <c r="G36" s="11">
        <v>223</v>
      </c>
      <c r="H36" s="8" t="s">
        <v>86</v>
      </c>
      <c r="I36" s="89"/>
      <c r="J36" s="89"/>
      <c r="K36" s="87"/>
    </row>
    <row r="37" spans="1:11" ht="13.5" customHeight="1">
      <c r="A37" s="73" t="s">
        <v>99</v>
      </c>
      <c r="B37" s="7">
        <v>78810</v>
      </c>
      <c r="C37" s="8">
        <v>9849</v>
      </c>
      <c r="D37" s="88">
        <v>198</v>
      </c>
      <c r="E37" s="8">
        <v>64066</v>
      </c>
      <c r="F37" s="8">
        <v>2069</v>
      </c>
      <c r="G37" s="11">
        <v>2628</v>
      </c>
      <c r="H37" s="85">
        <v>21704</v>
      </c>
      <c r="I37" s="89"/>
      <c r="J37" s="89"/>
      <c r="K37" s="87"/>
    </row>
    <row r="38" spans="1:11" ht="13.5" customHeight="1">
      <c r="A38" s="73" t="s">
        <v>100</v>
      </c>
      <c r="B38" s="7">
        <v>114634</v>
      </c>
      <c r="C38" s="8">
        <v>12716</v>
      </c>
      <c r="D38" s="88">
        <v>327</v>
      </c>
      <c r="E38" s="8">
        <v>95537</v>
      </c>
      <c r="F38" s="8">
        <v>2742</v>
      </c>
      <c r="G38" s="11">
        <v>3312</v>
      </c>
      <c r="H38" s="85">
        <v>35595</v>
      </c>
      <c r="I38" s="89"/>
      <c r="J38" s="89"/>
      <c r="K38" s="87"/>
    </row>
    <row r="39" spans="1:11" ht="13.5" customHeight="1">
      <c r="A39" s="73" t="s">
        <v>267</v>
      </c>
      <c r="B39" s="7">
        <v>18297</v>
      </c>
      <c r="C39" s="8">
        <v>1569</v>
      </c>
      <c r="D39" s="88">
        <v>22</v>
      </c>
      <c r="E39" s="8">
        <v>15657</v>
      </c>
      <c r="F39" s="10">
        <v>335</v>
      </c>
      <c r="G39" s="11">
        <v>714</v>
      </c>
      <c r="H39" s="85">
        <v>3768</v>
      </c>
      <c r="I39" s="89"/>
      <c r="J39" s="89"/>
      <c r="K39" s="87"/>
    </row>
    <row r="40" spans="1:11" ht="13.5" customHeight="1">
      <c r="A40" s="73" t="s">
        <v>101</v>
      </c>
      <c r="B40" s="7">
        <v>45328</v>
      </c>
      <c r="C40" s="8">
        <v>8286</v>
      </c>
      <c r="D40" s="88">
        <v>215</v>
      </c>
      <c r="E40" s="8">
        <v>33161</v>
      </c>
      <c r="F40" s="8">
        <v>2097</v>
      </c>
      <c r="G40" s="11">
        <v>1569</v>
      </c>
      <c r="H40" s="85">
        <v>9260</v>
      </c>
      <c r="I40" s="89"/>
      <c r="J40" s="89"/>
      <c r="K40" s="87"/>
    </row>
    <row r="41" spans="1:11" ht="13.5" customHeight="1">
      <c r="A41" s="73" t="s">
        <v>102</v>
      </c>
      <c r="B41" s="7">
        <v>59295</v>
      </c>
      <c r="C41" s="8">
        <v>5925</v>
      </c>
      <c r="D41" s="88">
        <v>151</v>
      </c>
      <c r="E41" s="8">
        <v>49626</v>
      </c>
      <c r="F41" s="8">
        <v>1554</v>
      </c>
      <c r="G41" s="11">
        <v>2039</v>
      </c>
      <c r="H41" s="85">
        <v>25592</v>
      </c>
      <c r="I41" s="89"/>
      <c r="J41" s="89"/>
      <c r="K41" s="87"/>
    </row>
    <row r="42" spans="1:11" ht="13.5" customHeight="1">
      <c r="A42" s="73" t="s">
        <v>268</v>
      </c>
      <c r="B42" s="7">
        <v>21338</v>
      </c>
      <c r="C42" s="8">
        <v>2888</v>
      </c>
      <c r="D42" s="88">
        <v>44</v>
      </c>
      <c r="E42" s="8">
        <v>17066</v>
      </c>
      <c r="F42" s="10">
        <v>548</v>
      </c>
      <c r="G42" s="11">
        <v>792</v>
      </c>
      <c r="H42" s="85">
        <v>5812</v>
      </c>
      <c r="I42" s="89"/>
      <c r="J42" s="89"/>
      <c r="K42" s="87"/>
    </row>
    <row r="43" spans="1:11" ht="13.5" customHeight="1">
      <c r="A43" s="73" t="s">
        <v>103</v>
      </c>
      <c r="B43" s="7">
        <v>41915</v>
      </c>
      <c r="C43" s="8">
        <v>4894</v>
      </c>
      <c r="D43" s="88">
        <v>63</v>
      </c>
      <c r="E43" s="8">
        <v>34183</v>
      </c>
      <c r="F43" s="8">
        <v>1027</v>
      </c>
      <c r="G43" s="11">
        <v>1748</v>
      </c>
      <c r="H43" s="85">
        <v>10643</v>
      </c>
      <c r="I43" s="89"/>
      <c r="J43" s="89"/>
      <c r="K43" s="87"/>
    </row>
    <row r="44" spans="1:11" ht="13.5" customHeight="1">
      <c r="A44" s="73" t="s">
        <v>104</v>
      </c>
      <c r="B44" s="7">
        <v>21966</v>
      </c>
      <c r="C44" s="8">
        <v>2216</v>
      </c>
      <c r="D44" s="88">
        <v>29</v>
      </c>
      <c r="E44" s="8">
        <v>18498</v>
      </c>
      <c r="F44" s="10">
        <v>415</v>
      </c>
      <c r="G44" s="11">
        <v>808</v>
      </c>
      <c r="H44" s="85">
        <v>6511</v>
      </c>
      <c r="I44" s="89"/>
      <c r="J44" s="89"/>
      <c r="K44" s="87"/>
    </row>
    <row r="45" spans="1:11" ht="13.5" customHeight="1">
      <c r="A45" s="73" t="s">
        <v>105</v>
      </c>
      <c r="B45" s="7">
        <v>23400</v>
      </c>
      <c r="C45" s="8">
        <v>2542</v>
      </c>
      <c r="D45" s="88">
        <v>52</v>
      </c>
      <c r="E45" s="8">
        <v>19039</v>
      </c>
      <c r="F45" s="10">
        <v>719</v>
      </c>
      <c r="G45" s="11">
        <v>1048</v>
      </c>
      <c r="H45" s="85">
        <v>4693</v>
      </c>
      <c r="I45" s="89"/>
      <c r="J45" s="89"/>
      <c r="K45" s="87"/>
    </row>
    <row r="46" spans="1:11" ht="13.5" customHeight="1">
      <c r="A46" s="73" t="s">
        <v>106</v>
      </c>
      <c r="B46" s="7">
        <v>52612</v>
      </c>
      <c r="C46" s="8">
        <v>6825</v>
      </c>
      <c r="D46" s="88">
        <v>288</v>
      </c>
      <c r="E46" s="8">
        <v>42317</v>
      </c>
      <c r="F46" s="8">
        <v>1260</v>
      </c>
      <c r="G46" s="11">
        <v>1922</v>
      </c>
      <c r="H46" s="85">
        <v>15817</v>
      </c>
      <c r="I46" s="89"/>
      <c r="J46" s="89"/>
      <c r="K46" s="87"/>
    </row>
    <row r="47" spans="1:11" ht="13.5" customHeight="1">
      <c r="A47" s="73" t="s">
        <v>107</v>
      </c>
      <c r="B47" s="7">
        <v>29575</v>
      </c>
      <c r="C47" s="8">
        <v>2588</v>
      </c>
      <c r="D47" s="88">
        <v>85</v>
      </c>
      <c r="E47" s="8">
        <v>25289</v>
      </c>
      <c r="F47" s="10">
        <v>748</v>
      </c>
      <c r="G47" s="11">
        <v>865</v>
      </c>
      <c r="H47" s="85">
        <v>11757</v>
      </c>
      <c r="I47" s="89"/>
      <c r="J47" s="89"/>
      <c r="K47" s="87"/>
    </row>
    <row r="48" spans="1:11" ht="13.5" customHeight="1">
      <c r="A48" s="73" t="s">
        <v>108</v>
      </c>
      <c r="B48" s="7">
        <v>33794</v>
      </c>
      <c r="C48" s="8">
        <v>2874</v>
      </c>
      <c r="D48" s="88">
        <v>116</v>
      </c>
      <c r="E48" s="8">
        <v>29137</v>
      </c>
      <c r="F48" s="10">
        <v>690</v>
      </c>
      <c r="G48" s="11">
        <v>977</v>
      </c>
      <c r="H48" s="85">
        <v>28759</v>
      </c>
      <c r="I48" s="89"/>
      <c r="J48" s="89"/>
      <c r="K48" s="87"/>
    </row>
    <row r="49" spans="1:11" ht="13.5" customHeight="1">
      <c r="A49" s="73" t="s">
        <v>109</v>
      </c>
      <c r="B49" s="7">
        <v>27011</v>
      </c>
      <c r="C49" s="8">
        <v>1777</v>
      </c>
      <c r="D49" s="88">
        <v>44</v>
      </c>
      <c r="E49" s="8">
        <v>23947</v>
      </c>
      <c r="F49" s="10">
        <v>448</v>
      </c>
      <c r="G49" s="11">
        <v>795</v>
      </c>
      <c r="H49" s="85">
        <v>11761</v>
      </c>
      <c r="I49" s="89"/>
      <c r="J49" s="89"/>
      <c r="K49" s="87"/>
    </row>
    <row r="50" spans="1:11" ht="13.5" customHeight="1">
      <c r="A50" s="73" t="s">
        <v>110</v>
      </c>
      <c r="B50" s="7">
        <v>37422</v>
      </c>
      <c r="C50" s="8">
        <v>8992</v>
      </c>
      <c r="D50" s="88">
        <v>124</v>
      </c>
      <c r="E50" s="8">
        <v>25864</v>
      </c>
      <c r="F50" s="8">
        <v>1345</v>
      </c>
      <c r="G50" s="11">
        <v>1097</v>
      </c>
      <c r="H50" s="85">
        <v>11415</v>
      </c>
      <c r="I50" s="89"/>
      <c r="J50" s="89"/>
      <c r="K50" s="87"/>
    </row>
    <row r="51" spans="1:11" ht="13.5" customHeight="1">
      <c r="A51" s="73" t="s">
        <v>269</v>
      </c>
      <c r="B51" s="7">
        <v>6468</v>
      </c>
      <c r="C51" s="8">
        <v>382</v>
      </c>
      <c r="D51" s="88">
        <v>12</v>
      </c>
      <c r="E51" s="8">
        <v>5772</v>
      </c>
      <c r="F51" s="8">
        <v>85</v>
      </c>
      <c r="G51" s="11">
        <v>217</v>
      </c>
      <c r="H51" s="8" t="s">
        <v>86</v>
      </c>
      <c r="I51" s="89"/>
      <c r="J51" s="89"/>
      <c r="K51" s="87"/>
    </row>
    <row r="52" spans="1:11" ht="13.5" customHeight="1">
      <c r="A52" s="73" t="s">
        <v>270</v>
      </c>
      <c r="B52" s="7">
        <v>32740</v>
      </c>
      <c r="C52" s="8">
        <v>2605</v>
      </c>
      <c r="D52" s="88">
        <v>178</v>
      </c>
      <c r="E52" s="8">
        <v>28355</v>
      </c>
      <c r="F52" s="10">
        <v>512</v>
      </c>
      <c r="G52" s="11">
        <v>1090</v>
      </c>
      <c r="H52" s="85">
        <v>11357</v>
      </c>
      <c r="I52" s="89"/>
      <c r="J52" s="89"/>
      <c r="K52" s="87"/>
    </row>
    <row r="53" spans="1:11" ht="13.5" customHeight="1">
      <c r="A53" s="73" t="s">
        <v>111</v>
      </c>
      <c r="B53" s="7">
        <v>51261</v>
      </c>
      <c r="C53" s="8">
        <v>7588</v>
      </c>
      <c r="D53" s="88">
        <v>124</v>
      </c>
      <c r="E53" s="8">
        <v>40281</v>
      </c>
      <c r="F53" s="8">
        <v>1761</v>
      </c>
      <c r="G53" s="11">
        <v>1507</v>
      </c>
      <c r="H53" s="85">
        <v>17299</v>
      </c>
      <c r="I53" s="89"/>
      <c r="J53" s="89"/>
      <c r="K53" s="87"/>
    </row>
    <row r="54" spans="1:11" ht="13.5" customHeight="1">
      <c r="A54" s="73" t="s">
        <v>112</v>
      </c>
      <c r="B54" s="7">
        <v>24833</v>
      </c>
      <c r="C54" s="8">
        <v>2122</v>
      </c>
      <c r="D54" s="88">
        <v>65</v>
      </c>
      <c r="E54" s="8">
        <v>21642</v>
      </c>
      <c r="F54" s="10">
        <v>282</v>
      </c>
      <c r="G54" s="11">
        <v>722</v>
      </c>
      <c r="H54" s="85">
        <v>9849</v>
      </c>
      <c r="I54" s="89"/>
      <c r="J54" s="89"/>
      <c r="K54" s="87"/>
    </row>
    <row r="55" spans="1:11" ht="13.5" customHeight="1">
      <c r="A55" s="73" t="s">
        <v>113</v>
      </c>
      <c r="B55" s="7">
        <v>38168</v>
      </c>
      <c r="C55" s="8">
        <v>2794</v>
      </c>
      <c r="D55" s="88">
        <v>107</v>
      </c>
      <c r="E55" s="8">
        <v>33277</v>
      </c>
      <c r="F55" s="10">
        <v>745</v>
      </c>
      <c r="G55" s="11">
        <v>1245</v>
      </c>
      <c r="H55" s="85">
        <v>18999</v>
      </c>
      <c r="I55" s="89"/>
      <c r="J55" s="89"/>
      <c r="K55" s="87"/>
    </row>
    <row r="56" spans="1:11" ht="13.5" customHeight="1">
      <c r="A56" s="73" t="s">
        <v>114</v>
      </c>
      <c r="B56" s="7">
        <v>21638</v>
      </c>
      <c r="C56" s="8">
        <v>1857</v>
      </c>
      <c r="D56" s="88">
        <v>60</v>
      </c>
      <c r="E56" s="8">
        <v>18723</v>
      </c>
      <c r="F56" s="10">
        <v>372</v>
      </c>
      <c r="G56" s="11">
        <v>626</v>
      </c>
      <c r="H56" s="85">
        <v>11224</v>
      </c>
      <c r="I56" s="89"/>
      <c r="J56" s="89"/>
      <c r="K56" s="87"/>
    </row>
    <row r="57" spans="1:11" ht="13.5" customHeight="1">
      <c r="A57" s="73" t="s">
        <v>271</v>
      </c>
      <c r="B57" s="7">
        <v>26370</v>
      </c>
      <c r="C57" s="8">
        <v>1997</v>
      </c>
      <c r="D57" s="88">
        <v>40</v>
      </c>
      <c r="E57" s="8">
        <v>23121</v>
      </c>
      <c r="F57" s="10">
        <v>487</v>
      </c>
      <c r="G57" s="11">
        <v>725</v>
      </c>
      <c r="H57" s="85">
        <v>11440</v>
      </c>
      <c r="I57" s="89"/>
      <c r="J57" s="89"/>
      <c r="K57" s="87"/>
    </row>
    <row r="58" spans="1:11" ht="13.5" customHeight="1">
      <c r="A58" s="73" t="s">
        <v>272</v>
      </c>
      <c r="B58" s="7">
        <v>24649</v>
      </c>
      <c r="C58" s="8">
        <v>2655</v>
      </c>
      <c r="D58" s="88">
        <v>46</v>
      </c>
      <c r="E58" s="8">
        <v>20461</v>
      </c>
      <c r="F58" s="10">
        <v>590</v>
      </c>
      <c r="G58" s="11">
        <v>897</v>
      </c>
      <c r="H58" s="85">
        <v>13665</v>
      </c>
      <c r="I58" s="89"/>
      <c r="J58" s="89"/>
      <c r="K58" s="87"/>
    </row>
    <row r="59" spans="1:11" ht="13.5" customHeight="1">
      <c r="A59" s="73" t="s">
        <v>273</v>
      </c>
      <c r="B59" s="7">
        <v>24399</v>
      </c>
      <c r="C59" s="8">
        <v>3458</v>
      </c>
      <c r="D59" s="88">
        <v>58</v>
      </c>
      <c r="E59" s="8">
        <v>19650</v>
      </c>
      <c r="F59" s="10">
        <v>465</v>
      </c>
      <c r="G59" s="11">
        <v>768</v>
      </c>
      <c r="H59" s="85">
        <v>10544</v>
      </c>
      <c r="I59" s="89"/>
      <c r="J59" s="89"/>
      <c r="K59" s="87"/>
    </row>
    <row r="60" spans="1:11" ht="13.5" customHeight="1" thickBot="1">
      <c r="A60" s="105" t="s">
        <v>274</v>
      </c>
      <c r="B60" s="12">
        <v>20144</v>
      </c>
      <c r="C60" s="43">
        <v>1391</v>
      </c>
      <c r="D60" s="97">
        <v>40</v>
      </c>
      <c r="E60" s="43">
        <v>17428</v>
      </c>
      <c r="F60" s="42">
        <v>474</v>
      </c>
      <c r="G60" s="116">
        <v>811</v>
      </c>
      <c r="H60" s="98">
        <v>11647</v>
      </c>
      <c r="I60" s="89"/>
      <c r="J60" s="89"/>
      <c r="K60" s="87"/>
    </row>
    <row r="61" spans="1:11" ht="13.5" customHeight="1">
      <c r="A61" s="14"/>
      <c r="B61" s="16"/>
      <c r="C61" s="16"/>
      <c r="D61" s="16"/>
      <c r="E61" s="16"/>
      <c r="F61" s="16"/>
      <c r="G61" s="117"/>
      <c r="H61" s="15" t="s">
        <v>80</v>
      </c>
      <c r="I61" s="99"/>
      <c r="J61" s="99"/>
      <c r="K61" s="81"/>
    </row>
    <row r="62" spans="1:7" ht="13.5" customHeight="1">
      <c r="A62" s="14" t="s">
        <v>148</v>
      </c>
      <c r="B62" s="2"/>
      <c r="C62" s="2"/>
      <c r="D62" s="2"/>
      <c r="E62" s="2"/>
      <c r="F62" s="2"/>
      <c r="G62" s="109"/>
    </row>
    <row r="63" spans="1:7" ht="13.5">
      <c r="A63" s="100"/>
      <c r="B63" s="100"/>
      <c r="C63" s="100"/>
      <c r="D63" s="100"/>
      <c r="E63" s="100"/>
      <c r="F63" s="100"/>
      <c r="G63" s="118"/>
    </row>
  </sheetData>
  <sheetProtection/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 </cp:lastModifiedBy>
  <cp:lastPrinted>2011-03-22T02:09:05Z</cp:lastPrinted>
  <dcterms:created xsi:type="dcterms:W3CDTF">2007-03-22T07:41:47Z</dcterms:created>
  <dcterms:modified xsi:type="dcterms:W3CDTF">2012-05-31T01:00:03Z</dcterms:modified>
  <cp:category/>
  <cp:version/>
  <cp:contentType/>
  <cp:contentStatus/>
</cp:coreProperties>
</file>