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30" windowWidth="9045" windowHeight="11760" activeTab="0"/>
  </bookViews>
  <sheets>
    <sheet name="11．市民体育館種目別利用状況" sheetId="1" r:id="rId1"/>
    <sheet name="12．体育施設利用状況" sheetId="2" r:id="rId2"/>
    <sheet name="13．市立図書館図書分類別蔵書数" sheetId="3" r:id="rId3"/>
    <sheet name="14．市立図書館図書分類別貸出数" sheetId="4" r:id="rId4"/>
    <sheet name="15．市立図書館本･分館別利用者数" sheetId="5" r:id="rId5"/>
    <sheet name="16．市立図書館本･分館別図書貸出数" sheetId="6" r:id="rId6"/>
    <sheet name="17．市立公民館利用状況" sheetId="7" r:id="rId7"/>
    <sheet name="18．所沢航空発祥記念館入館者数" sheetId="8" r:id="rId8"/>
    <sheet name="19．市民文化センター施設利用状況" sheetId="9" r:id="rId9"/>
  </sheets>
  <externalReferences>
    <externalReference r:id="rId12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<sst xmlns="http://schemas.openxmlformats.org/spreadsheetml/2006/main" count="212" uniqueCount="150">
  <si>
    <t>単位：人</t>
  </si>
  <si>
    <t>区　　分</t>
  </si>
  <si>
    <t>合　　計</t>
  </si>
  <si>
    <t>バレーボール</t>
  </si>
  <si>
    <t>ﾊﾞｽｹｯﾄﾎﾞｰﾙ</t>
  </si>
  <si>
    <t>バトミントン</t>
  </si>
  <si>
    <t>トランポリン</t>
  </si>
  <si>
    <t>インディアカ</t>
  </si>
  <si>
    <t>剣　　道</t>
  </si>
  <si>
    <t>トレーニング</t>
  </si>
  <si>
    <t>卓　　球</t>
  </si>
  <si>
    <t>ソフトバレー</t>
  </si>
  <si>
    <t>ミニテニス</t>
  </si>
  <si>
    <t>太　極　拳</t>
  </si>
  <si>
    <t>空　　手</t>
  </si>
  <si>
    <t>健 康 体 操</t>
  </si>
  <si>
    <t>ダ　ン　ス</t>
  </si>
  <si>
    <t>フットサル</t>
  </si>
  <si>
    <t>会　　議</t>
  </si>
  <si>
    <t>-</t>
  </si>
  <si>
    <t>資料：教育委員会</t>
  </si>
  <si>
    <t>施　　設　　名</t>
  </si>
  <si>
    <t>滝の城址公園</t>
  </si>
  <si>
    <t>単位：冊</t>
  </si>
  <si>
    <t>社会科学</t>
  </si>
  <si>
    <t>自然科学</t>
  </si>
  <si>
    <t>紙芝居</t>
  </si>
  <si>
    <t>年　度</t>
  </si>
  <si>
    <t xml:space="preserve">年　度 </t>
  </si>
  <si>
    <t>区　分</t>
  </si>
  <si>
    <t>総　数</t>
  </si>
  <si>
    <t>中　央</t>
  </si>
  <si>
    <t>小手指</t>
  </si>
  <si>
    <t>富　岡</t>
  </si>
  <si>
    <t>吾　妻</t>
  </si>
  <si>
    <t>柳　瀬</t>
  </si>
  <si>
    <t>松　井</t>
  </si>
  <si>
    <t>新所沢</t>
  </si>
  <si>
    <t>三ケ島</t>
  </si>
  <si>
    <t>山　口</t>
  </si>
  <si>
    <t>新所沢東</t>
  </si>
  <si>
    <t>並　木</t>
  </si>
  <si>
    <t>単位：人</t>
  </si>
  <si>
    <t>展　示　館</t>
  </si>
  <si>
    <t>大 型 映 像 館</t>
  </si>
  <si>
    <t>共 通 割 引 券</t>
  </si>
  <si>
    <t>合　　　計</t>
  </si>
  <si>
    <t>個　人</t>
  </si>
  <si>
    <t>団　体</t>
  </si>
  <si>
    <t>小　計</t>
  </si>
  <si>
    <t>個人</t>
  </si>
  <si>
    <t>団体</t>
  </si>
  <si>
    <t>小計</t>
  </si>
  <si>
    <t>総入館者</t>
  </si>
  <si>
    <t>資料：所沢航空発祥記念館</t>
  </si>
  <si>
    <t>大ホール</t>
  </si>
  <si>
    <t>中ホール</t>
  </si>
  <si>
    <t>小ホール</t>
  </si>
  <si>
    <t>展示室</t>
  </si>
  <si>
    <t>第２展示室</t>
  </si>
  <si>
    <t>会議室１号</t>
  </si>
  <si>
    <t>会議室２号</t>
  </si>
  <si>
    <t>会議室４号</t>
  </si>
  <si>
    <t>和室１号</t>
  </si>
  <si>
    <t>和室２号</t>
  </si>
  <si>
    <t>第１練習室</t>
  </si>
  <si>
    <t>計</t>
  </si>
  <si>
    <t>松井小学校
図書館</t>
  </si>
  <si>
    <t>開館日数
（日）</t>
  </si>
  <si>
    <t>平成20年度</t>
  </si>
  <si>
    <t>（注）有料入館者＝展示館小計＋大型映像館小計＋共通割引券小計×２</t>
  </si>
  <si>
    <t>平成21年度</t>
  </si>
  <si>
    <t>12．体育施設利用状況</t>
  </si>
  <si>
    <t>13．市立図書館図書分類別蔵書数</t>
  </si>
  <si>
    <t>年　　　度</t>
  </si>
  <si>
    <t>14．市立図書館図書分類別貸出数</t>
  </si>
  <si>
    <t>15．市立図書館本･分館別利用者数</t>
  </si>
  <si>
    <t>単位：人</t>
  </si>
  <si>
    <t>16．市立図書館本･分館別図書貸出数</t>
  </si>
  <si>
    <t>17．市立公民館利用状況</t>
  </si>
  <si>
    <t>各年3月31日</t>
  </si>
  <si>
    <t>　　　  21</t>
  </si>
  <si>
    <t>19．市民文化センター施設利用状況</t>
  </si>
  <si>
    <t>区　　　　　分</t>
  </si>
  <si>
    <t>11．市民体育館種目別利用状況</t>
  </si>
  <si>
    <t>18．所沢航空発祥記念館入館者数</t>
  </si>
  <si>
    <t>平成22年度</t>
  </si>
  <si>
    <t>市民体育館</t>
  </si>
  <si>
    <t>総合運動場</t>
  </si>
  <si>
    <t>北野総合運動場</t>
  </si>
  <si>
    <t>北中運動場</t>
  </si>
  <si>
    <t>狭山湖運動場</t>
  </si>
  <si>
    <t>市民武道館</t>
  </si>
  <si>
    <t>弓道場（西新井）</t>
  </si>
  <si>
    <t>北野公園市民プール</t>
  </si>
  <si>
    <t>所沢航空記念公園野球場</t>
  </si>
  <si>
    <t>総　記</t>
  </si>
  <si>
    <t>哲　学</t>
  </si>
  <si>
    <t>歴　史</t>
  </si>
  <si>
    <t>工　　学</t>
  </si>
  <si>
    <t>産　業</t>
  </si>
  <si>
    <t>芸　術</t>
  </si>
  <si>
    <t>語　学</t>
  </si>
  <si>
    <t>文　　学</t>
  </si>
  <si>
    <t>児　　童</t>
  </si>
  <si>
    <t>雑　誌</t>
  </si>
  <si>
    <t>総　　数</t>
  </si>
  <si>
    <t>年　　　度</t>
  </si>
  <si>
    <t>　　 　　 21</t>
  </si>
  <si>
    <t>小手指分館</t>
  </si>
  <si>
    <t>　　　  22</t>
  </si>
  <si>
    <t>有料入館者数</t>
  </si>
  <si>
    <t>無料入館者数</t>
  </si>
  <si>
    <t>会議室３号</t>
  </si>
  <si>
    <t>第２練習室</t>
  </si>
  <si>
    <t>リハーサル室</t>
  </si>
  <si>
    <t>利用可能日数</t>
  </si>
  <si>
    <t>利用日数</t>
  </si>
  <si>
    <t>利用率（％）</t>
  </si>
  <si>
    <t>パークゴルフ場</t>
  </si>
  <si>
    <t>（注）パークゴルフ場は平成23年度開設。</t>
  </si>
  <si>
    <t>　　　</t>
  </si>
  <si>
    <t>　　 　　 22</t>
  </si>
  <si>
    <t>平成23年度</t>
  </si>
  <si>
    <t>　　　  23</t>
  </si>
  <si>
    <t>利用件数</t>
  </si>
  <si>
    <t>利用人数</t>
  </si>
  <si>
    <t>そ　の　他</t>
  </si>
  <si>
    <t>平成24年度</t>
  </si>
  <si>
    <t>　　  平成20年度</t>
  </si>
  <si>
    <t>　　　　  21</t>
  </si>
  <si>
    <t>　　　　  22</t>
  </si>
  <si>
    <t>　　　　  23</t>
  </si>
  <si>
    <t>　　　　  24</t>
  </si>
  <si>
    <t>　　 　　 23</t>
  </si>
  <si>
    <t>　　　 　 24</t>
  </si>
  <si>
    <t>本館</t>
  </si>
  <si>
    <t>所沢
分館</t>
  </si>
  <si>
    <t>椿峰
分館</t>
  </si>
  <si>
    <t>狭山ケ丘
分館</t>
  </si>
  <si>
    <t>富岡
分館</t>
  </si>
  <si>
    <t>吾妻
分館</t>
  </si>
  <si>
    <t>柳瀬
分館</t>
  </si>
  <si>
    <t>新所沢
分館</t>
  </si>
  <si>
    <t>コンビニ</t>
  </si>
  <si>
    <t>総数</t>
  </si>
  <si>
    <t>資料：教育委員会</t>
  </si>
  <si>
    <t>　　平成20年度</t>
  </si>
  <si>
    <t>　　　  24</t>
  </si>
  <si>
    <t>資料：所沢市文化振興事業団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</si>
</sst>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9"/>
      <name val="ＭＳ 明朝"/>
      <family val="1"/>
    </font>
    <font>
      <sz val="9.5"/>
      <color indexed="8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1" fillId="0" borderId="15" xfId="0" applyNumberFormat="1" applyFont="1" applyBorder="1" applyAlignment="1" applyProtection="1">
      <alignment horizontal="right" vertical="center" wrapText="1"/>
      <protection locked="0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 quotePrefix="1">
      <alignment vertical="center" wrapText="1"/>
    </xf>
    <xf numFmtId="0" fontId="1" fillId="0" borderId="13" xfId="0" applyFont="1" applyBorder="1" applyAlignment="1" quotePrefix="1">
      <alignment vertical="center" wrapText="1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6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3" fontId="8" fillId="0" borderId="16" xfId="0" applyNumberFormat="1" applyFont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 applyProtection="1">
      <alignment horizontal="right" vertical="center" wrapText="1"/>
      <protection locked="0"/>
    </xf>
    <xf numFmtId="3" fontId="10" fillId="0" borderId="0" xfId="0" applyNumberFormat="1" applyFont="1" applyBorder="1" applyAlignment="1" applyProtection="1">
      <alignment vertical="center" wrapText="1"/>
      <protection locked="0"/>
    </xf>
    <xf numFmtId="3" fontId="10" fillId="0" borderId="15" xfId="0" applyNumberFormat="1" applyFont="1" applyBorder="1" applyAlignment="1">
      <alignment horizontal="right" vertical="center" wrapText="1"/>
    </xf>
    <xf numFmtId="3" fontId="10" fillId="0" borderId="16" xfId="0" applyNumberFormat="1" applyFont="1" applyBorder="1" applyAlignment="1">
      <alignment horizontal="right" vertical="center" wrapText="1"/>
    </xf>
    <xf numFmtId="3" fontId="10" fillId="0" borderId="13" xfId="0" applyNumberFormat="1" applyFont="1" applyBorder="1" applyAlignment="1" applyProtection="1">
      <alignment horizontal="right"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10" fillId="0" borderId="15" xfId="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quotePrefix="1">
      <alignment vertical="center" wrapText="1"/>
    </xf>
    <xf numFmtId="0" fontId="6" fillId="0" borderId="13" xfId="0" applyFont="1" applyBorder="1" applyAlignment="1" quotePrefix="1">
      <alignment vertical="center" wrapText="1"/>
    </xf>
    <xf numFmtId="0" fontId="10" fillId="0" borderId="16" xfId="0" applyFont="1" applyBorder="1" applyAlignment="1" applyProtection="1">
      <alignment horizontal="right" vertical="center" wrapText="1"/>
      <protection locked="0"/>
    </xf>
    <xf numFmtId="3" fontId="10" fillId="0" borderId="13" xfId="0" applyNumberFormat="1" applyFont="1" applyBorder="1" applyAlignment="1">
      <alignment horizontal="right" vertical="center" wrapText="1"/>
    </xf>
    <xf numFmtId="0" fontId="10" fillId="0" borderId="13" xfId="0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>
      <alignment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distributed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176" fontId="6" fillId="0" borderId="0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176" fontId="6" fillId="0" borderId="13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distributed" vertical="center" wrapText="1" indent="1"/>
    </xf>
    <xf numFmtId="0" fontId="1" fillId="0" borderId="19" xfId="0" applyFont="1" applyBorder="1" applyAlignment="1">
      <alignment horizontal="distributed" vertical="center" wrapText="1" indent="1"/>
    </xf>
    <xf numFmtId="0" fontId="1" fillId="0" borderId="19" xfId="0" applyFont="1" applyBorder="1" applyAlignment="1">
      <alignment horizontal="distributed" vertical="center" indent="1"/>
    </xf>
    <xf numFmtId="0" fontId="1" fillId="0" borderId="19" xfId="0" applyFont="1" applyFill="1" applyBorder="1" applyAlignment="1">
      <alignment horizontal="distributed" vertical="center" wrapText="1" indent="1"/>
    </xf>
    <xf numFmtId="38" fontId="1" fillId="0" borderId="0" xfId="48" applyFont="1" applyBorder="1" applyAlignment="1" applyProtection="1">
      <alignment horizontal="right" vertical="center" wrapText="1"/>
      <protection locked="0"/>
    </xf>
    <xf numFmtId="38" fontId="1" fillId="0" borderId="0" xfId="48" applyFont="1" applyFill="1" applyBorder="1" applyAlignment="1" applyProtection="1">
      <alignment horizontal="right" vertical="center" wrapText="1"/>
      <protection locked="0"/>
    </xf>
    <xf numFmtId="38" fontId="1" fillId="0" borderId="13" xfId="48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 quotePrefix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9" xfId="0" applyFont="1" applyBorder="1" applyAlignment="1" quotePrefix="1">
      <alignment horizontal="center" vertical="center" wrapText="1"/>
    </xf>
    <xf numFmtId="3" fontId="8" fillId="0" borderId="15" xfId="0" applyNumberFormat="1" applyFont="1" applyBorder="1" applyAlignment="1" applyProtection="1">
      <alignment horizontal="right" vertical="center" wrapText="1"/>
      <protection locked="0"/>
    </xf>
    <xf numFmtId="0" fontId="10" fillId="0" borderId="20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Fill="1" applyBorder="1" applyAlignment="1" applyProtection="1">
      <alignment horizontal="right" vertical="center"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 quotePrefix="1">
      <alignment vertical="center" wrapText="1"/>
    </xf>
    <xf numFmtId="0" fontId="1" fillId="0" borderId="17" xfId="0" applyFont="1" applyBorder="1" applyAlignment="1" quotePrefix="1">
      <alignment vertical="center" wrapText="1"/>
    </xf>
    <xf numFmtId="3" fontId="1" fillId="0" borderId="15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10" fillId="0" borderId="17" xfId="0" applyFont="1" applyBorder="1" applyAlignment="1">
      <alignment horizontal="left" vertical="center" shrinkToFit="1"/>
    </xf>
    <xf numFmtId="38" fontId="1" fillId="0" borderId="16" xfId="48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horizontal="distributed" vertical="center" wrapText="1" indent="1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 shrinkToFi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090_&#32113;&#35336;\&#65314;010&#32113;&#35336;&#20849;&#36890;\&#65315;030&#35519;&#26619;&#32080;&#26524;\&#65316;020&#32113;&#35336;&#26360;&#20316;&#25104;&#20107;&#21209;\&#32113;&#35336;&#26360;&#65288;25&#24180;&#29256;&#65289;\000&#30906;&#35469;&#20107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注意点"/>
      <sheetName val="確認項目"/>
    </sheetNames>
    <sheetDataSet>
      <sheetData sheetId="0">
        <row r="2">
          <cell r="B2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0" width="11.625" style="0" customWidth="1"/>
  </cols>
  <sheetData>
    <row r="1" spans="1:9" ht="13.5">
      <c r="A1" s="1"/>
      <c r="B1" s="2"/>
      <c r="C1" s="2"/>
      <c r="D1" s="2"/>
      <c r="E1" s="2"/>
      <c r="F1" s="2"/>
      <c r="G1" s="2"/>
      <c r="H1" s="2"/>
      <c r="I1" s="2"/>
    </row>
    <row r="2" spans="1:19" ht="18" thickBot="1">
      <c r="A2" s="3" t="s">
        <v>84</v>
      </c>
      <c r="B2" s="98"/>
      <c r="C2" s="98"/>
      <c r="D2" s="98"/>
      <c r="E2" s="98"/>
      <c r="F2" s="98"/>
      <c r="G2" s="98"/>
      <c r="H2" s="106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6" t="s">
        <v>0</v>
      </c>
    </row>
    <row r="3" spans="1:19" ht="24" customHeight="1" thickBot="1">
      <c r="A3" s="5" t="s">
        <v>1</v>
      </c>
      <c r="B3" s="108" t="s">
        <v>2</v>
      </c>
      <c r="C3" s="109" t="s">
        <v>3</v>
      </c>
      <c r="D3" s="109" t="s">
        <v>4</v>
      </c>
      <c r="E3" s="109" t="s">
        <v>5</v>
      </c>
      <c r="F3" s="109" t="s">
        <v>6</v>
      </c>
      <c r="G3" s="109" t="s">
        <v>7</v>
      </c>
      <c r="H3" s="110" t="s">
        <v>8</v>
      </c>
      <c r="I3" s="108" t="s">
        <v>9</v>
      </c>
      <c r="J3" s="108" t="s">
        <v>10</v>
      </c>
      <c r="K3" s="108" t="s">
        <v>11</v>
      </c>
      <c r="L3" s="108" t="s">
        <v>12</v>
      </c>
      <c r="M3" s="110" t="s">
        <v>13</v>
      </c>
      <c r="N3" s="108" t="s">
        <v>14</v>
      </c>
      <c r="O3" s="108" t="s">
        <v>15</v>
      </c>
      <c r="P3" s="108" t="s">
        <v>16</v>
      </c>
      <c r="Q3" s="108" t="s">
        <v>17</v>
      </c>
      <c r="R3" s="108" t="s">
        <v>18</v>
      </c>
      <c r="S3" s="110" t="s">
        <v>127</v>
      </c>
    </row>
    <row r="4" spans="1:19" ht="21" customHeight="1">
      <c r="A4" s="79" t="s">
        <v>69</v>
      </c>
      <c r="B4" s="80">
        <v>329397</v>
      </c>
      <c r="C4" s="8">
        <v>19214</v>
      </c>
      <c r="D4" s="8">
        <v>57071</v>
      </c>
      <c r="E4" s="8">
        <v>30056</v>
      </c>
      <c r="F4" s="81">
        <v>83</v>
      </c>
      <c r="G4" s="8">
        <v>4375</v>
      </c>
      <c r="H4" s="81">
        <v>2300</v>
      </c>
      <c r="I4" s="81">
        <v>49652</v>
      </c>
      <c r="J4" s="8">
        <v>42821</v>
      </c>
      <c r="K4" s="8">
        <v>3945</v>
      </c>
      <c r="L4" s="68">
        <v>4073</v>
      </c>
      <c r="M4" s="68">
        <v>3996</v>
      </c>
      <c r="N4" s="68">
        <v>1619</v>
      </c>
      <c r="O4" s="68">
        <v>16908</v>
      </c>
      <c r="P4" s="68">
        <v>14352</v>
      </c>
      <c r="Q4" s="68">
        <v>9671</v>
      </c>
      <c r="R4" s="68">
        <v>6896</v>
      </c>
      <c r="S4" s="68">
        <v>62365</v>
      </c>
    </row>
    <row r="5" spans="1:19" ht="21" customHeight="1">
      <c r="A5" s="9">
        <v>21</v>
      </c>
      <c r="B5" s="80">
        <v>315452</v>
      </c>
      <c r="C5" s="8">
        <v>26958</v>
      </c>
      <c r="D5" s="8">
        <v>54902</v>
      </c>
      <c r="E5" s="8">
        <v>28835</v>
      </c>
      <c r="F5" s="81">
        <v>63</v>
      </c>
      <c r="G5" s="8">
        <v>5328</v>
      </c>
      <c r="H5" s="8">
        <v>2185</v>
      </c>
      <c r="I5" s="81">
        <v>55189</v>
      </c>
      <c r="J5" s="8">
        <v>47679</v>
      </c>
      <c r="K5" s="8">
        <v>4508</v>
      </c>
      <c r="L5" s="8">
        <v>3921</v>
      </c>
      <c r="M5" s="8">
        <v>3901</v>
      </c>
      <c r="N5" s="8">
        <v>1088</v>
      </c>
      <c r="O5" s="8">
        <v>18537</v>
      </c>
      <c r="P5" s="8">
        <v>16127</v>
      </c>
      <c r="Q5" s="8">
        <v>10511</v>
      </c>
      <c r="R5" s="8">
        <v>5525</v>
      </c>
      <c r="S5" s="8">
        <v>30195</v>
      </c>
    </row>
    <row r="6" spans="1:19" ht="21" customHeight="1">
      <c r="A6" s="9">
        <v>22</v>
      </c>
      <c r="B6" s="80">
        <v>307807</v>
      </c>
      <c r="C6" s="82">
        <v>25011</v>
      </c>
      <c r="D6" s="82">
        <v>44739</v>
      </c>
      <c r="E6" s="82">
        <v>32797</v>
      </c>
      <c r="F6" s="83">
        <v>78</v>
      </c>
      <c r="G6" s="82">
        <v>4736</v>
      </c>
      <c r="H6" s="82">
        <v>2004</v>
      </c>
      <c r="I6" s="83">
        <v>51127</v>
      </c>
      <c r="J6" s="82">
        <v>55195</v>
      </c>
      <c r="K6" s="82">
        <v>4430</v>
      </c>
      <c r="L6" s="82">
        <v>4008</v>
      </c>
      <c r="M6" s="82">
        <v>2855</v>
      </c>
      <c r="N6" s="82">
        <v>2031</v>
      </c>
      <c r="O6" s="82">
        <v>15865</v>
      </c>
      <c r="P6" s="82">
        <v>17738</v>
      </c>
      <c r="Q6" s="82">
        <v>10278</v>
      </c>
      <c r="R6" s="82">
        <v>5265</v>
      </c>
      <c r="S6" s="82">
        <v>29650</v>
      </c>
    </row>
    <row r="7" spans="1:19" ht="21" customHeight="1">
      <c r="A7" s="9">
        <v>23</v>
      </c>
      <c r="B7" s="80">
        <v>303800</v>
      </c>
      <c r="C7" s="82">
        <v>21348</v>
      </c>
      <c r="D7" s="82">
        <v>35417</v>
      </c>
      <c r="E7" s="82">
        <v>37302</v>
      </c>
      <c r="F7" s="83">
        <v>63</v>
      </c>
      <c r="G7" s="82">
        <v>4879</v>
      </c>
      <c r="H7" s="82">
        <v>2312</v>
      </c>
      <c r="I7" s="83">
        <v>51958</v>
      </c>
      <c r="J7" s="82">
        <v>57317</v>
      </c>
      <c r="K7" s="82">
        <v>4187</v>
      </c>
      <c r="L7" s="82">
        <v>4080</v>
      </c>
      <c r="M7" s="82">
        <v>2991</v>
      </c>
      <c r="N7" s="82">
        <v>3179</v>
      </c>
      <c r="O7" s="82">
        <v>17310</v>
      </c>
      <c r="P7" s="82">
        <v>14147</v>
      </c>
      <c r="Q7" s="82">
        <v>10002</v>
      </c>
      <c r="R7" s="82">
        <v>5742</v>
      </c>
      <c r="S7" s="82">
        <v>31566</v>
      </c>
    </row>
    <row r="8" spans="1:19" ht="21" customHeight="1" thickBot="1">
      <c r="A8" s="84">
        <v>24</v>
      </c>
      <c r="B8" s="85">
        <v>328728</v>
      </c>
      <c r="C8" s="86">
        <v>24270</v>
      </c>
      <c r="D8" s="86">
        <v>37068</v>
      </c>
      <c r="E8" s="86">
        <v>37858</v>
      </c>
      <c r="F8" s="87">
        <v>48</v>
      </c>
      <c r="G8" s="86">
        <v>4864</v>
      </c>
      <c r="H8" s="86">
        <v>2304</v>
      </c>
      <c r="I8" s="87">
        <v>50199</v>
      </c>
      <c r="J8" s="86">
        <v>57347</v>
      </c>
      <c r="K8" s="86">
        <v>4474</v>
      </c>
      <c r="L8" s="86">
        <v>4211</v>
      </c>
      <c r="M8" s="86">
        <v>3585</v>
      </c>
      <c r="N8" s="86">
        <v>2090</v>
      </c>
      <c r="O8" s="86">
        <v>17966</v>
      </c>
      <c r="P8" s="86">
        <v>16345</v>
      </c>
      <c r="Q8" s="86">
        <v>10601</v>
      </c>
      <c r="R8" s="86">
        <v>5201</v>
      </c>
      <c r="S8" s="86">
        <v>50297</v>
      </c>
    </row>
    <row r="9" spans="1:19" ht="13.5">
      <c r="A9" s="1"/>
      <c r="B9" s="2"/>
      <c r="C9" s="2"/>
      <c r="D9" s="2"/>
      <c r="E9" s="2"/>
      <c r="F9" s="2"/>
      <c r="G9" s="2"/>
      <c r="H9" s="2"/>
      <c r="I9" s="2"/>
      <c r="O9" s="2"/>
      <c r="P9" s="2"/>
      <c r="Q9" s="2"/>
      <c r="R9" s="2"/>
      <c r="S9" s="4" t="s">
        <v>20</v>
      </c>
    </row>
    <row r="10" spans="1:9" ht="13.5">
      <c r="A10" s="1"/>
      <c r="B10" s="2"/>
      <c r="C10" s="2"/>
      <c r="D10" s="2"/>
      <c r="E10" s="2"/>
      <c r="F10" s="2"/>
      <c r="G10" s="2"/>
      <c r="H10" s="2"/>
      <c r="I10" s="2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625" style="0" customWidth="1"/>
    <col min="2" max="8" width="11.625" style="0" customWidth="1"/>
  </cols>
  <sheetData>
    <row r="1" spans="1:9" ht="13.5">
      <c r="A1" s="1"/>
      <c r="B1" s="2"/>
      <c r="C1" s="2"/>
      <c r="D1" s="2"/>
      <c r="E1" s="2"/>
      <c r="F1" s="2"/>
      <c r="G1" s="2"/>
      <c r="H1" s="2"/>
      <c r="I1" s="2"/>
    </row>
    <row r="2" spans="1:9" ht="18" thickBot="1">
      <c r="A2" s="3" t="s">
        <v>72</v>
      </c>
      <c r="B2" s="2"/>
      <c r="C2" s="2"/>
      <c r="D2" s="2"/>
      <c r="E2" s="2"/>
      <c r="F2" s="4" t="s">
        <v>0</v>
      </c>
      <c r="G2" s="2"/>
      <c r="I2" s="2"/>
    </row>
    <row r="3" spans="1:9" ht="24" customHeight="1" thickBot="1">
      <c r="A3" s="11" t="s">
        <v>21</v>
      </c>
      <c r="B3" s="12" t="s">
        <v>69</v>
      </c>
      <c r="C3" s="12" t="s">
        <v>71</v>
      </c>
      <c r="D3" s="12" t="s">
        <v>86</v>
      </c>
      <c r="E3" s="12" t="s">
        <v>123</v>
      </c>
      <c r="F3" s="12" t="s">
        <v>128</v>
      </c>
      <c r="G3" s="13"/>
      <c r="H3" s="2"/>
      <c r="I3" s="2"/>
    </row>
    <row r="4" spans="1:9" ht="21" customHeight="1">
      <c r="A4" s="64" t="s">
        <v>87</v>
      </c>
      <c r="B4" s="68">
        <v>329397</v>
      </c>
      <c r="C4" s="68">
        <v>315452</v>
      </c>
      <c r="D4" s="68">
        <v>307807</v>
      </c>
      <c r="E4" s="68">
        <v>303800</v>
      </c>
      <c r="F4" s="68">
        <v>328728</v>
      </c>
      <c r="G4" s="14"/>
      <c r="H4" s="2"/>
      <c r="I4" s="2"/>
    </row>
    <row r="5" spans="1:9" ht="21" customHeight="1">
      <c r="A5" s="65" t="s">
        <v>88</v>
      </c>
      <c r="B5" s="68">
        <v>50987</v>
      </c>
      <c r="C5" s="68">
        <v>53374</v>
      </c>
      <c r="D5" s="68">
        <v>47803</v>
      </c>
      <c r="E5" s="68">
        <v>42256</v>
      </c>
      <c r="F5" s="68">
        <v>49892</v>
      </c>
      <c r="G5" s="14"/>
      <c r="H5" s="2"/>
      <c r="I5" s="2"/>
    </row>
    <row r="6" spans="1:9" ht="21" customHeight="1">
      <c r="A6" s="66" t="s">
        <v>89</v>
      </c>
      <c r="B6" s="68">
        <v>85395</v>
      </c>
      <c r="C6" s="68">
        <v>99173</v>
      </c>
      <c r="D6" s="68">
        <v>104999</v>
      </c>
      <c r="E6" s="68">
        <v>138298</v>
      </c>
      <c r="F6" s="68">
        <v>106335</v>
      </c>
      <c r="G6" s="14"/>
      <c r="H6" s="2"/>
      <c r="I6" s="2"/>
    </row>
    <row r="7" spans="1:9" ht="21" customHeight="1">
      <c r="A7" s="66" t="s">
        <v>22</v>
      </c>
      <c r="B7" s="68">
        <v>23034</v>
      </c>
      <c r="C7" s="68">
        <v>20493</v>
      </c>
      <c r="D7" s="68">
        <v>18934</v>
      </c>
      <c r="E7" s="68">
        <v>14517</v>
      </c>
      <c r="F7" s="68">
        <v>14322</v>
      </c>
      <c r="G7" s="14"/>
      <c r="H7" s="2"/>
      <c r="I7" s="2"/>
    </row>
    <row r="8" spans="1:9" ht="21" customHeight="1">
      <c r="A8" s="65" t="s">
        <v>90</v>
      </c>
      <c r="B8" s="68">
        <v>61052</v>
      </c>
      <c r="C8" s="68">
        <v>73333</v>
      </c>
      <c r="D8" s="68">
        <v>64357</v>
      </c>
      <c r="E8" s="68">
        <v>62063</v>
      </c>
      <c r="F8" s="68">
        <v>70476</v>
      </c>
      <c r="G8" s="14"/>
      <c r="H8" s="2"/>
      <c r="I8" s="2"/>
    </row>
    <row r="9" spans="1:9" ht="21" customHeight="1">
      <c r="A9" s="67" t="s">
        <v>91</v>
      </c>
      <c r="B9" s="68">
        <v>26659</v>
      </c>
      <c r="C9" s="68">
        <v>36024</v>
      </c>
      <c r="D9" s="69">
        <v>34340</v>
      </c>
      <c r="E9" s="69">
        <v>26960</v>
      </c>
      <c r="F9" s="69">
        <v>28503</v>
      </c>
      <c r="G9" s="14"/>
      <c r="H9" s="2"/>
      <c r="I9" s="2"/>
    </row>
    <row r="10" spans="1:9" ht="21" customHeight="1">
      <c r="A10" s="65" t="s">
        <v>92</v>
      </c>
      <c r="B10" s="68">
        <v>78005</v>
      </c>
      <c r="C10" s="68">
        <v>77007</v>
      </c>
      <c r="D10" s="68">
        <v>52176</v>
      </c>
      <c r="E10" s="68">
        <v>52149</v>
      </c>
      <c r="F10" s="68">
        <v>59671</v>
      </c>
      <c r="G10" s="14"/>
      <c r="H10" s="2"/>
      <c r="I10" s="2"/>
    </row>
    <row r="11" spans="1:9" ht="21" customHeight="1">
      <c r="A11" s="65" t="s">
        <v>93</v>
      </c>
      <c r="B11" s="68">
        <v>14150</v>
      </c>
      <c r="C11" s="68">
        <v>15957</v>
      </c>
      <c r="D11" s="68">
        <v>16999</v>
      </c>
      <c r="E11" s="68">
        <v>19159</v>
      </c>
      <c r="F11" s="68">
        <v>18992</v>
      </c>
      <c r="G11" s="14"/>
      <c r="H11" s="2"/>
      <c r="I11" s="2"/>
    </row>
    <row r="12" spans="1:9" ht="21" customHeight="1">
      <c r="A12" s="65" t="s">
        <v>94</v>
      </c>
      <c r="B12" s="68">
        <v>30500</v>
      </c>
      <c r="C12" s="68">
        <v>30488</v>
      </c>
      <c r="D12" s="68">
        <v>38123</v>
      </c>
      <c r="E12" s="68">
        <v>26132</v>
      </c>
      <c r="F12" s="68">
        <v>35541</v>
      </c>
      <c r="G12" s="14"/>
      <c r="H12" s="2"/>
      <c r="I12" s="2"/>
    </row>
    <row r="13" spans="1:9" ht="21" customHeight="1">
      <c r="A13" s="65" t="s">
        <v>95</v>
      </c>
      <c r="B13" s="68">
        <v>19270</v>
      </c>
      <c r="C13" s="68">
        <v>17583</v>
      </c>
      <c r="D13" s="68">
        <v>26783</v>
      </c>
      <c r="E13" s="68">
        <v>29916</v>
      </c>
      <c r="F13" s="68">
        <v>29649</v>
      </c>
      <c r="G13" s="2"/>
      <c r="I13" s="2"/>
    </row>
    <row r="14" spans="1:9" ht="21" customHeight="1" thickBot="1">
      <c r="A14" s="96" t="s">
        <v>119</v>
      </c>
      <c r="B14" s="95" t="s">
        <v>19</v>
      </c>
      <c r="C14" s="70" t="s">
        <v>19</v>
      </c>
      <c r="D14" s="70" t="s">
        <v>19</v>
      </c>
      <c r="E14" s="70">
        <v>487</v>
      </c>
      <c r="F14" s="70">
        <v>1612</v>
      </c>
      <c r="G14" s="2"/>
      <c r="I14" s="2"/>
    </row>
    <row r="15" spans="1:6" ht="13.5">
      <c r="A15" s="97" t="s">
        <v>120</v>
      </c>
      <c r="B15" s="98"/>
      <c r="C15" s="2"/>
      <c r="D15" s="2"/>
      <c r="E15" s="2"/>
      <c r="F15" s="4" t="s">
        <v>20</v>
      </c>
    </row>
    <row r="16" ht="13.5">
      <c r="A16" s="71" t="s">
        <v>121</v>
      </c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625" style="2" customWidth="1"/>
    <col min="2" max="2" width="9.00390625" style="2" customWidth="1"/>
    <col min="3" max="10" width="8.625" style="2" customWidth="1"/>
    <col min="11" max="11" width="9.625" style="2" customWidth="1"/>
    <col min="12" max="20" width="8.625" style="2" customWidth="1"/>
    <col min="21" max="16384" width="9.00390625" style="2" customWidth="1"/>
  </cols>
  <sheetData>
    <row r="1" spans="1:8" ht="13.5" customHeight="1">
      <c r="A1" s="1"/>
      <c r="H1" s="15"/>
    </row>
    <row r="2" spans="1:15" ht="23.25" thickBot="1">
      <c r="A2" s="3" t="s">
        <v>73</v>
      </c>
      <c r="B2" s="15"/>
      <c r="I2" s="1"/>
      <c r="O2" s="4" t="s">
        <v>23</v>
      </c>
    </row>
    <row r="3" spans="1:15" ht="24" customHeight="1" thickBot="1">
      <c r="A3" s="16" t="s">
        <v>74</v>
      </c>
      <c r="B3" s="6" t="s">
        <v>96</v>
      </c>
      <c r="C3" s="6" t="s">
        <v>97</v>
      </c>
      <c r="D3" s="6" t="s">
        <v>98</v>
      </c>
      <c r="E3" s="6" t="s">
        <v>24</v>
      </c>
      <c r="F3" s="6" t="s">
        <v>25</v>
      </c>
      <c r="G3" s="7" t="s">
        <v>99</v>
      </c>
      <c r="H3" s="6" t="s">
        <v>100</v>
      </c>
      <c r="I3" s="6" t="s">
        <v>101</v>
      </c>
      <c r="J3" s="6" t="s">
        <v>102</v>
      </c>
      <c r="K3" s="7" t="s">
        <v>103</v>
      </c>
      <c r="L3" s="7" t="s">
        <v>104</v>
      </c>
      <c r="M3" s="6" t="s">
        <v>26</v>
      </c>
      <c r="N3" s="6" t="s">
        <v>105</v>
      </c>
      <c r="O3" s="7" t="s">
        <v>106</v>
      </c>
    </row>
    <row r="4" spans="1:15" ht="24" customHeight="1">
      <c r="A4" s="88" t="s">
        <v>129</v>
      </c>
      <c r="B4" s="8">
        <v>20218</v>
      </c>
      <c r="C4" s="8">
        <v>20937</v>
      </c>
      <c r="D4" s="8">
        <v>55164</v>
      </c>
      <c r="E4" s="8">
        <v>88696</v>
      </c>
      <c r="F4" s="8">
        <v>33377</v>
      </c>
      <c r="G4" s="8">
        <v>46675</v>
      </c>
      <c r="H4" s="8">
        <v>17322</v>
      </c>
      <c r="I4" s="8">
        <v>45179</v>
      </c>
      <c r="J4" s="8">
        <v>9454</v>
      </c>
      <c r="K4" s="8">
        <v>204219</v>
      </c>
      <c r="L4" s="8">
        <v>265815</v>
      </c>
      <c r="M4" s="8">
        <v>4609</v>
      </c>
      <c r="N4" s="8">
        <v>33851</v>
      </c>
      <c r="O4" s="19">
        <v>845516</v>
      </c>
    </row>
    <row r="5" spans="1:15" ht="24" customHeight="1">
      <c r="A5" s="89" t="s">
        <v>130</v>
      </c>
      <c r="B5" s="8">
        <v>20558</v>
      </c>
      <c r="C5" s="8">
        <v>21493</v>
      </c>
      <c r="D5" s="8">
        <v>57201</v>
      </c>
      <c r="E5" s="8">
        <v>89996</v>
      </c>
      <c r="F5" s="8">
        <v>34170</v>
      </c>
      <c r="G5" s="8">
        <v>47228</v>
      </c>
      <c r="H5" s="8">
        <v>17722</v>
      </c>
      <c r="I5" s="8">
        <v>46231</v>
      </c>
      <c r="J5" s="8">
        <v>9622</v>
      </c>
      <c r="K5" s="8">
        <v>214291</v>
      </c>
      <c r="L5" s="8">
        <v>274783</v>
      </c>
      <c r="M5" s="8">
        <v>4650</v>
      </c>
      <c r="N5" s="8">
        <v>34060</v>
      </c>
      <c r="O5" s="19">
        <v>872005</v>
      </c>
    </row>
    <row r="6" spans="1:15" ht="24" customHeight="1">
      <c r="A6" s="89" t="s">
        <v>131</v>
      </c>
      <c r="B6" s="8">
        <v>20415</v>
      </c>
      <c r="C6" s="8">
        <v>21450</v>
      </c>
      <c r="D6" s="8">
        <v>56188</v>
      </c>
      <c r="E6" s="8">
        <v>89279</v>
      </c>
      <c r="F6" s="8">
        <v>34049</v>
      </c>
      <c r="G6" s="8">
        <v>46129</v>
      </c>
      <c r="H6" s="8">
        <v>17640</v>
      </c>
      <c r="I6" s="8">
        <v>45521</v>
      </c>
      <c r="J6" s="8">
        <v>9495</v>
      </c>
      <c r="K6" s="8">
        <v>211732</v>
      </c>
      <c r="L6" s="8">
        <v>279012</v>
      </c>
      <c r="M6" s="8">
        <v>4592</v>
      </c>
      <c r="N6" s="8">
        <v>35686</v>
      </c>
      <c r="O6" s="19">
        <v>871188</v>
      </c>
    </row>
    <row r="7" spans="1:15" ht="24" customHeight="1">
      <c r="A7" s="89" t="s">
        <v>132</v>
      </c>
      <c r="B7" s="8">
        <v>20833</v>
      </c>
      <c r="C7" s="8">
        <v>22048</v>
      </c>
      <c r="D7" s="8">
        <v>57269</v>
      </c>
      <c r="E7" s="8">
        <v>90910</v>
      </c>
      <c r="F7" s="8">
        <v>34986</v>
      </c>
      <c r="G7" s="8">
        <v>47458</v>
      </c>
      <c r="H7" s="8">
        <v>18056</v>
      </c>
      <c r="I7" s="8">
        <v>46572</v>
      </c>
      <c r="J7" s="8">
        <v>9677</v>
      </c>
      <c r="K7" s="8">
        <v>219145</v>
      </c>
      <c r="L7" s="8">
        <v>282926</v>
      </c>
      <c r="M7" s="8">
        <v>4764</v>
      </c>
      <c r="N7" s="8">
        <v>35987</v>
      </c>
      <c r="O7" s="19">
        <v>890631</v>
      </c>
    </row>
    <row r="8" spans="1:15" ht="24" customHeight="1" thickBot="1">
      <c r="A8" s="90" t="s">
        <v>133</v>
      </c>
      <c r="B8" s="22">
        <v>21093</v>
      </c>
      <c r="C8" s="10">
        <v>22567</v>
      </c>
      <c r="D8" s="10">
        <v>57451</v>
      </c>
      <c r="E8" s="10">
        <v>93094</v>
      </c>
      <c r="F8" s="10">
        <v>36211</v>
      </c>
      <c r="G8" s="10">
        <v>49363</v>
      </c>
      <c r="H8" s="10">
        <v>18561</v>
      </c>
      <c r="I8" s="10">
        <v>47522</v>
      </c>
      <c r="J8" s="10">
        <v>9753</v>
      </c>
      <c r="K8" s="10">
        <v>221582</v>
      </c>
      <c r="L8" s="10">
        <v>285239</v>
      </c>
      <c r="M8" s="10">
        <v>4924</v>
      </c>
      <c r="N8" s="10">
        <v>37012</v>
      </c>
      <c r="O8" s="23">
        <v>904372</v>
      </c>
    </row>
    <row r="9" spans="1:15" ht="13.5">
      <c r="A9" s="1"/>
      <c r="J9" s="1"/>
      <c r="O9" s="4" t="s">
        <v>20</v>
      </c>
    </row>
    <row r="10" spans="1:2" ht="13.5">
      <c r="A10" s="1"/>
      <c r="B10" s="1"/>
    </row>
    <row r="11" spans="1:2" ht="13.5">
      <c r="A11" s="1"/>
      <c r="B11" s="1"/>
    </row>
    <row r="12" ht="13.5">
      <c r="A12" s="1"/>
    </row>
    <row r="13" ht="22.5">
      <c r="A13" s="15"/>
    </row>
    <row r="14" ht="13.5">
      <c r="A14" s="1"/>
    </row>
    <row r="15" ht="13.5">
      <c r="A15" s="1"/>
    </row>
    <row r="16" ht="13.5">
      <c r="A16" s="1"/>
    </row>
    <row r="17" ht="13.5">
      <c r="A17" s="1"/>
    </row>
    <row r="18" ht="13.5">
      <c r="A18" s="1"/>
    </row>
    <row r="19" ht="13.5">
      <c r="A19" s="1"/>
    </row>
    <row r="20" ht="13.5">
      <c r="A20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625" style="2" customWidth="1"/>
    <col min="2" max="2" width="9.00390625" style="2" customWidth="1"/>
    <col min="3" max="10" width="8.625" style="2" customWidth="1"/>
    <col min="11" max="11" width="9.625" style="2" customWidth="1"/>
    <col min="12" max="20" width="8.625" style="2" customWidth="1"/>
    <col min="21" max="16384" width="9.00390625" style="2" customWidth="1"/>
  </cols>
  <sheetData>
    <row r="1" spans="1:2" ht="13.5">
      <c r="A1" s="1"/>
      <c r="B1" s="1"/>
    </row>
    <row r="2" spans="1:15" ht="23.25" thickBot="1">
      <c r="A2" s="3" t="s">
        <v>75</v>
      </c>
      <c r="B2" s="15"/>
      <c r="L2" s="1"/>
      <c r="O2" s="4" t="s">
        <v>23</v>
      </c>
    </row>
    <row r="3" spans="1:15" ht="24" customHeight="1" thickBot="1">
      <c r="A3" s="16" t="s">
        <v>107</v>
      </c>
      <c r="B3" s="6" t="s">
        <v>96</v>
      </c>
      <c r="C3" s="6" t="s">
        <v>97</v>
      </c>
      <c r="D3" s="6" t="s">
        <v>98</v>
      </c>
      <c r="E3" s="6" t="s">
        <v>24</v>
      </c>
      <c r="F3" s="6" t="s">
        <v>25</v>
      </c>
      <c r="G3" s="7" t="s">
        <v>99</v>
      </c>
      <c r="H3" s="6" t="s">
        <v>100</v>
      </c>
      <c r="I3" s="6" t="s">
        <v>101</v>
      </c>
      <c r="J3" s="6" t="s">
        <v>102</v>
      </c>
      <c r="K3" s="7" t="s">
        <v>103</v>
      </c>
      <c r="L3" s="7" t="s">
        <v>104</v>
      </c>
      <c r="M3" s="6" t="s">
        <v>26</v>
      </c>
      <c r="N3" s="6" t="s">
        <v>105</v>
      </c>
      <c r="O3" s="7" t="s">
        <v>106</v>
      </c>
    </row>
    <row r="4" spans="1:15" ht="24" customHeight="1">
      <c r="A4" s="17" t="s">
        <v>129</v>
      </c>
      <c r="B4" s="18">
        <v>14741</v>
      </c>
      <c r="C4" s="8">
        <v>42994</v>
      </c>
      <c r="D4" s="8">
        <v>87676</v>
      </c>
      <c r="E4" s="8">
        <v>84712</v>
      </c>
      <c r="F4" s="8">
        <v>47613</v>
      </c>
      <c r="G4" s="8">
        <v>119470</v>
      </c>
      <c r="H4" s="8">
        <v>27829</v>
      </c>
      <c r="I4" s="8">
        <v>65030</v>
      </c>
      <c r="J4" s="8">
        <v>13883</v>
      </c>
      <c r="K4" s="8">
        <v>471330</v>
      </c>
      <c r="L4" s="8">
        <v>387432</v>
      </c>
      <c r="M4" s="8">
        <v>11919</v>
      </c>
      <c r="N4" s="8">
        <v>63817</v>
      </c>
      <c r="O4" s="19">
        <v>1438446</v>
      </c>
    </row>
    <row r="5" spans="1:15" ht="24" customHeight="1">
      <c r="A5" s="20" t="s">
        <v>108</v>
      </c>
      <c r="B5" s="18">
        <v>12051</v>
      </c>
      <c r="C5" s="8">
        <v>38669</v>
      </c>
      <c r="D5" s="8">
        <v>83707</v>
      </c>
      <c r="E5" s="8">
        <v>73320</v>
      </c>
      <c r="F5" s="8">
        <v>44617</v>
      </c>
      <c r="G5" s="8">
        <v>124700</v>
      </c>
      <c r="H5" s="8">
        <v>28686</v>
      </c>
      <c r="I5" s="8">
        <v>58587</v>
      </c>
      <c r="J5" s="8">
        <v>12409</v>
      </c>
      <c r="K5" s="8">
        <v>575552</v>
      </c>
      <c r="L5" s="8">
        <v>446053</v>
      </c>
      <c r="M5" s="8">
        <v>12818</v>
      </c>
      <c r="N5" s="8">
        <v>73407</v>
      </c>
      <c r="O5" s="19">
        <v>1584576</v>
      </c>
    </row>
    <row r="6" spans="1:15" ht="24" customHeight="1">
      <c r="A6" s="20" t="s">
        <v>122</v>
      </c>
      <c r="B6" s="91">
        <v>15865</v>
      </c>
      <c r="C6" s="92">
        <v>47492</v>
      </c>
      <c r="D6" s="92">
        <v>99059</v>
      </c>
      <c r="E6" s="92">
        <v>90180</v>
      </c>
      <c r="F6" s="92">
        <v>55048</v>
      </c>
      <c r="G6" s="92">
        <v>136284</v>
      </c>
      <c r="H6" s="92">
        <v>30831</v>
      </c>
      <c r="I6" s="92">
        <v>70466</v>
      </c>
      <c r="J6" s="92">
        <v>16175</v>
      </c>
      <c r="K6" s="92">
        <v>539295</v>
      </c>
      <c r="L6" s="8">
        <v>477913</v>
      </c>
      <c r="M6" s="8">
        <v>13170</v>
      </c>
      <c r="N6" s="8">
        <v>73941</v>
      </c>
      <c r="O6" s="19">
        <v>1665719</v>
      </c>
    </row>
    <row r="7" spans="1:15" ht="24" customHeight="1">
      <c r="A7" s="89" t="s">
        <v>134</v>
      </c>
      <c r="B7" s="91">
        <v>14144</v>
      </c>
      <c r="C7" s="92">
        <v>43238</v>
      </c>
      <c r="D7" s="92">
        <v>91950</v>
      </c>
      <c r="E7" s="92">
        <v>82929</v>
      </c>
      <c r="F7" s="92">
        <v>51715</v>
      </c>
      <c r="G7" s="92">
        <v>133008</v>
      </c>
      <c r="H7" s="92">
        <v>29084</v>
      </c>
      <c r="I7" s="92">
        <v>66472</v>
      </c>
      <c r="J7" s="92">
        <v>14667</v>
      </c>
      <c r="K7" s="92">
        <v>519217</v>
      </c>
      <c r="L7" s="8">
        <v>440872</v>
      </c>
      <c r="M7" s="8">
        <v>13424</v>
      </c>
      <c r="N7" s="8">
        <v>73085</v>
      </c>
      <c r="O7" s="19">
        <v>1573805</v>
      </c>
    </row>
    <row r="8" spans="1:15" ht="24" customHeight="1" thickBot="1">
      <c r="A8" s="21" t="s">
        <v>135</v>
      </c>
      <c r="B8" s="24">
        <v>14425</v>
      </c>
      <c r="C8" s="25">
        <v>43467</v>
      </c>
      <c r="D8" s="25">
        <v>95478</v>
      </c>
      <c r="E8" s="25">
        <v>88487</v>
      </c>
      <c r="F8" s="25">
        <v>59856</v>
      </c>
      <c r="G8" s="25">
        <v>141568</v>
      </c>
      <c r="H8" s="25">
        <v>30455</v>
      </c>
      <c r="I8" s="25">
        <v>70620</v>
      </c>
      <c r="J8" s="25">
        <v>14172</v>
      </c>
      <c r="K8" s="25">
        <v>558534</v>
      </c>
      <c r="L8" s="10">
        <v>495819</v>
      </c>
      <c r="M8" s="10">
        <v>15805</v>
      </c>
      <c r="N8" s="10">
        <v>77378</v>
      </c>
      <c r="O8" s="23">
        <v>1706064</v>
      </c>
    </row>
    <row r="9" spans="1:15" ht="13.5">
      <c r="A9" s="1"/>
      <c r="G9" s="1"/>
      <c r="O9" s="4" t="s">
        <v>20</v>
      </c>
    </row>
    <row r="10" spans="1:20" ht="13.5">
      <c r="A10" s="1"/>
      <c r="B10" s="1"/>
      <c r="I10" s="1"/>
      <c r="T10" s="4"/>
    </row>
    <row r="11" spans="1:20" ht="13.5">
      <c r="A11" s="1"/>
      <c r="B11" s="1"/>
      <c r="I11" s="1"/>
      <c r="T11" s="4"/>
    </row>
    <row r="12" ht="13.5">
      <c r="A12" s="1"/>
    </row>
    <row r="13" ht="13.5">
      <c r="A13" s="1"/>
    </row>
    <row r="14" ht="13.5">
      <c r="A14" s="1"/>
    </row>
    <row r="15" ht="13.5">
      <c r="A15" s="1"/>
    </row>
    <row r="16" ht="13.5">
      <c r="A16" s="1"/>
    </row>
    <row r="17" ht="13.5">
      <c r="A17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" width="9.00390625" style="2" customWidth="1"/>
    <col min="3" max="12" width="8.625" style="2" customWidth="1"/>
    <col min="13" max="16384" width="9.00390625" style="2" customWidth="1"/>
  </cols>
  <sheetData>
    <row r="1" ht="13.5">
      <c r="A1" s="1"/>
    </row>
    <row r="2" spans="1:12" ht="18" thickBot="1">
      <c r="A2" s="3" t="s">
        <v>76</v>
      </c>
      <c r="L2" s="4" t="s">
        <v>77</v>
      </c>
    </row>
    <row r="3" spans="1:12" ht="24" customHeight="1" thickBot="1">
      <c r="A3" s="5" t="s">
        <v>27</v>
      </c>
      <c r="B3" s="108" t="s">
        <v>136</v>
      </c>
      <c r="C3" s="109" t="s">
        <v>137</v>
      </c>
      <c r="D3" s="109" t="s">
        <v>138</v>
      </c>
      <c r="E3" s="111" t="s">
        <v>139</v>
      </c>
      <c r="F3" s="109" t="s">
        <v>140</v>
      </c>
      <c r="G3" s="109" t="s">
        <v>141</v>
      </c>
      <c r="H3" s="109" t="s">
        <v>142</v>
      </c>
      <c r="I3" s="111" t="s">
        <v>143</v>
      </c>
      <c r="J3" s="112" t="s">
        <v>67</v>
      </c>
      <c r="K3" s="113" t="s">
        <v>144</v>
      </c>
      <c r="L3" s="110" t="s">
        <v>145</v>
      </c>
    </row>
    <row r="4" spans="1:12" ht="24" customHeight="1">
      <c r="A4" s="26" t="s">
        <v>69</v>
      </c>
      <c r="B4" s="18">
        <v>236392</v>
      </c>
      <c r="C4" s="8">
        <v>33855</v>
      </c>
      <c r="D4" s="8">
        <v>61462</v>
      </c>
      <c r="E4" s="8">
        <v>62728</v>
      </c>
      <c r="F4" s="8">
        <v>34975</v>
      </c>
      <c r="G4" s="8">
        <v>50224</v>
      </c>
      <c r="H4" s="8">
        <v>32287</v>
      </c>
      <c r="I4" s="8" t="s">
        <v>19</v>
      </c>
      <c r="J4" s="8">
        <v>3927</v>
      </c>
      <c r="K4" s="8">
        <v>59258</v>
      </c>
      <c r="L4" s="19">
        <v>575108</v>
      </c>
    </row>
    <row r="5" spans="1:12" ht="24" customHeight="1">
      <c r="A5" s="72">
        <v>21</v>
      </c>
      <c r="B5" s="18">
        <v>225967</v>
      </c>
      <c r="C5" s="8">
        <v>27429</v>
      </c>
      <c r="D5" s="8">
        <v>55051</v>
      </c>
      <c r="E5" s="8">
        <v>60127</v>
      </c>
      <c r="F5" s="8">
        <v>31929</v>
      </c>
      <c r="G5" s="8">
        <v>45708</v>
      </c>
      <c r="H5" s="8">
        <v>30903</v>
      </c>
      <c r="I5" s="8" t="s">
        <v>19</v>
      </c>
      <c r="J5" s="8">
        <v>3804</v>
      </c>
      <c r="K5" s="8">
        <v>60643</v>
      </c>
      <c r="L5" s="19">
        <v>541561</v>
      </c>
    </row>
    <row r="6" spans="1:12" ht="24" customHeight="1">
      <c r="A6" s="72">
        <v>22</v>
      </c>
      <c r="B6" s="18">
        <v>177910</v>
      </c>
      <c r="C6" s="8">
        <v>125716</v>
      </c>
      <c r="D6" s="8">
        <v>52881</v>
      </c>
      <c r="E6" s="8">
        <v>50761</v>
      </c>
      <c r="F6" s="8">
        <v>31138</v>
      </c>
      <c r="G6" s="8">
        <v>42935</v>
      </c>
      <c r="H6" s="8">
        <v>29758</v>
      </c>
      <c r="I6" s="8" t="s">
        <v>19</v>
      </c>
      <c r="J6" s="8">
        <v>4436</v>
      </c>
      <c r="K6" s="8">
        <v>63843</v>
      </c>
      <c r="L6" s="19">
        <v>579378</v>
      </c>
    </row>
    <row r="7" spans="1:12" ht="24" customHeight="1">
      <c r="A7" s="76">
        <v>23</v>
      </c>
      <c r="B7" s="18">
        <v>164653</v>
      </c>
      <c r="C7" s="8">
        <v>117572</v>
      </c>
      <c r="D7" s="8">
        <v>49981</v>
      </c>
      <c r="E7" s="8">
        <v>54981</v>
      </c>
      <c r="F7" s="8">
        <v>28981</v>
      </c>
      <c r="G7" s="8">
        <v>39063</v>
      </c>
      <c r="H7" s="8">
        <v>27888</v>
      </c>
      <c r="I7" s="8" t="s">
        <v>19</v>
      </c>
      <c r="J7" s="8">
        <v>4585</v>
      </c>
      <c r="K7" s="8">
        <v>56935</v>
      </c>
      <c r="L7" s="19">
        <v>544639</v>
      </c>
    </row>
    <row r="8" spans="1:12" ht="24" customHeight="1" thickBot="1">
      <c r="A8" s="73">
        <v>24</v>
      </c>
      <c r="B8" s="22">
        <v>143943</v>
      </c>
      <c r="C8" s="10">
        <v>110065</v>
      </c>
      <c r="D8" s="10">
        <v>49589</v>
      </c>
      <c r="E8" s="10">
        <v>53168</v>
      </c>
      <c r="F8" s="10">
        <v>25483</v>
      </c>
      <c r="G8" s="10">
        <v>39963</v>
      </c>
      <c r="H8" s="10">
        <v>29657</v>
      </c>
      <c r="I8" s="10">
        <v>86777</v>
      </c>
      <c r="J8" s="10">
        <v>4893</v>
      </c>
      <c r="K8" s="10">
        <v>55431</v>
      </c>
      <c r="L8" s="23">
        <v>598969</v>
      </c>
    </row>
    <row r="9" spans="1:12" ht="13.5">
      <c r="A9" s="1"/>
      <c r="L9" s="4" t="s">
        <v>20</v>
      </c>
    </row>
    <row r="10" ht="13.5">
      <c r="A10" s="1"/>
    </row>
    <row r="11" ht="13.5">
      <c r="A11" s="1"/>
    </row>
    <row r="12" ht="13.5">
      <c r="A12" s="1"/>
    </row>
    <row r="13" ht="13.5">
      <c r="A13" s="1"/>
    </row>
    <row r="14" ht="13.5">
      <c r="A14" s="1"/>
    </row>
    <row r="15" ht="13.5">
      <c r="A15" s="1"/>
    </row>
    <row r="16" ht="13.5">
      <c r="A16" s="1"/>
    </row>
    <row r="17" ht="13.5">
      <c r="A17" s="1"/>
    </row>
    <row r="18" ht="22.5">
      <c r="A18" s="15"/>
    </row>
    <row r="19" ht="13.5">
      <c r="A19" s="1"/>
    </row>
    <row r="20" ht="13.5">
      <c r="A20" s="1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12" width="8.625" style="2" customWidth="1"/>
    <col min="13" max="16384" width="9.00390625" style="2" customWidth="1"/>
  </cols>
  <sheetData>
    <row r="2" spans="1:12" ht="18" thickBot="1">
      <c r="A2" s="3" t="s">
        <v>78</v>
      </c>
      <c r="L2" s="4" t="s">
        <v>23</v>
      </c>
    </row>
    <row r="3" spans="1:12" ht="24" customHeight="1" thickBot="1">
      <c r="A3" s="114" t="s">
        <v>28</v>
      </c>
      <c r="B3" s="108" t="s">
        <v>136</v>
      </c>
      <c r="C3" s="109" t="s">
        <v>137</v>
      </c>
      <c r="D3" s="109" t="s">
        <v>138</v>
      </c>
      <c r="E3" s="111" t="s">
        <v>139</v>
      </c>
      <c r="F3" s="109" t="s">
        <v>140</v>
      </c>
      <c r="G3" s="109" t="s">
        <v>141</v>
      </c>
      <c r="H3" s="109" t="s">
        <v>142</v>
      </c>
      <c r="I3" s="111" t="s">
        <v>143</v>
      </c>
      <c r="J3" s="115" t="s">
        <v>67</v>
      </c>
      <c r="K3" s="116" t="s">
        <v>144</v>
      </c>
      <c r="L3" s="110" t="s">
        <v>145</v>
      </c>
    </row>
    <row r="4" spans="1:12" ht="24" customHeight="1">
      <c r="A4" s="9" t="s">
        <v>69</v>
      </c>
      <c r="B4" s="18">
        <v>553312</v>
      </c>
      <c r="C4" s="8">
        <v>90714</v>
      </c>
      <c r="D4" s="8">
        <v>184517</v>
      </c>
      <c r="E4" s="8">
        <v>178681</v>
      </c>
      <c r="F4" s="8">
        <v>101916</v>
      </c>
      <c r="G4" s="8">
        <v>140112</v>
      </c>
      <c r="H4" s="8">
        <v>96636</v>
      </c>
      <c r="I4" s="8" t="s">
        <v>19</v>
      </c>
      <c r="J4" s="8">
        <v>7607</v>
      </c>
      <c r="K4" s="8">
        <v>84951</v>
      </c>
      <c r="L4" s="19">
        <v>1438446</v>
      </c>
    </row>
    <row r="5" spans="1:12" ht="24" customHeight="1">
      <c r="A5" s="72">
        <v>21</v>
      </c>
      <c r="B5" s="18">
        <v>617996</v>
      </c>
      <c r="C5" s="8">
        <v>85565</v>
      </c>
      <c r="D5" s="8">
        <v>204836</v>
      </c>
      <c r="E5" s="8">
        <v>205213</v>
      </c>
      <c r="F5" s="8">
        <v>115426</v>
      </c>
      <c r="G5" s="8">
        <v>151875</v>
      </c>
      <c r="H5" s="8">
        <v>111535</v>
      </c>
      <c r="I5" s="8" t="s">
        <v>19</v>
      </c>
      <c r="J5" s="8">
        <v>6542</v>
      </c>
      <c r="K5" s="8">
        <v>85588</v>
      </c>
      <c r="L5" s="19">
        <v>1584576</v>
      </c>
    </row>
    <row r="6" spans="1:12" ht="24" customHeight="1">
      <c r="A6" s="72">
        <v>22</v>
      </c>
      <c r="B6" s="77">
        <v>555588</v>
      </c>
      <c r="C6" s="8">
        <v>288935</v>
      </c>
      <c r="D6" s="8">
        <v>196286</v>
      </c>
      <c r="E6" s="8">
        <v>173800</v>
      </c>
      <c r="F6" s="8">
        <v>109158</v>
      </c>
      <c r="G6" s="8">
        <v>139120</v>
      </c>
      <c r="H6" s="8">
        <v>109077</v>
      </c>
      <c r="I6" s="8" t="s">
        <v>19</v>
      </c>
      <c r="J6" s="8">
        <v>7469</v>
      </c>
      <c r="K6" s="8">
        <v>86286</v>
      </c>
      <c r="L6" s="19">
        <v>1665719</v>
      </c>
    </row>
    <row r="7" spans="1:12" ht="24" customHeight="1">
      <c r="A7" s="76">
        <v>23</v>
      </c>
      <c r="B7" s="77">
        <v>505891</v>
      </c>
      <c r="C7" s="8">
        <v>270630</v>
      </c>
      <c r="D7" s="8">
        <v>187409</v>
      </c>
      <c r="E7" s="8">
        <v>189992</v>
      </c>
      <c r="F7" s="8">
        <v>104522</v>
      </c>
      <c r="G7" s="8">
        <v>127748</v>
      </c>
      <c r="H7" s="8">
        <v>103603</v>
      </c>
      <c r="I7" s="8" t="s">
        <v>19</v>
      </c>
      <c r="J7" s="8">
        <v>7664</v>
      </c>
      <c r="K7" s="8">
        <v>76346</v>
      </c>
      <c r="L7" s="19">
        <v>1573805</v>
      </c>
    </row>
    <row r="8" spans="1:12" ht="24" customHeight="1" thickBot="1">
      <c r="A8" s="73">
        <v>24</v>
      </c>
      <c r="B8" s="27">
        <v>429293</v>
      </c>
      <c r="C8" s="10">
        <v>245751</v>
      </c>
      <c r="D8" s="10">
        <v>177926</v>
      </c>
      <c r="E8" s="10">
        <v>181367</v>
      </c>
      <c r="F8" s="10">
        <v>88110</v>
      </c>
      <c r="G8" s="10">
        <v>130301</v>
      </c>
      <c r="H8" s="10">
        <v>109075</v>
      </c>
      <c r="I8" s="10">
        <v>265754</v>
      </c>
      <c r="J8" s="10">
        <v>8127</v>
      </c>
      <c r="K8" s="10">
        <v>70360</v>
      </c>
      <c r="L8" s="23">
        <v>1706064</v>
      </c>
    </row>
    <row r="9" spans="1:12" ht="13.5">
      <c r="A9" s="1"/>
      <c r="L9" s="4" t="s">
        <v>20</v>
      </c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2" width="5.625" style="2" customWidth="1"/>
    <col min="3" max="3" width="7.625" style="2" customWidth="1"/>
    <col min="4" max="15" width="6.375" style="2" customWidth="1"/>
    <col min="16" max="16384" width="9.00390625" style="2" customWidth="1"/>
  </cols>
  <sheetData>
    <row r="1" ht="13.5">
      <c r="A1" s="1"/>
    </row>
    <row r="2" spans="1:15" ht="18" thickBot="1">
      <c r="A2" s="3" t="s">
        <v>79</v>
      </c>
      <c r="O2" s="4" t="s">
        <v>80</v>
      </c>
    </row>
    <row r="3" spans="1:16" ht="18" customHeight="1" thickBot="1">
      <c r="A3" s="28" t="s">
        <v>27</v>
      </c>
      <c r="B3" s="29" t="s">
        <v>29</v>
      </c>
      <c r="C3" s="29" t="s">
        <v>30</v>
      </c>
      <c r="D3" s="29" t="s">
        <v>31</v>
      </c>
      <c r="E3" s="29" t="s">
        <v>32</v>
      </c>
      <c r="F3" s="30" t="s">
        <v>109</v>
      </c>
      <c r="G3" s="29" t="s">
        <v>33</v>
      </c>
      <c r="H3" s="29" t="s">
        <v>34</v>
      </c>
      <c r="I3" s="29" t="s">
        <v>35</v>
      </c>
      <c r="J3" s="29" t="s">
        <v>36</v>
      </c>
      <c r="K3" s="29" t="s">
        <v>37</v>
      </c>
      <c r="L3" s="29" t="s">
        <v>38</v>
      </c>
      <c r="M3" s="29" t="s">
        <v>39</v>
      </c>
      <c r="N3" s="31" t="s">
        <v>40</v>
      </c>
      <c r="O3" s="12" t="s">
        <v>41</v>
      </c>
      <c r="P3" s="32"/>
    </row>
    <row r="4" spans="1:15" ht="18" customHeight="1" thickBot="1">
      <c r="A4" s="117" t="str">
        <f>"平成"&amp;+'[1]work'!$B$2-3&amp;+"年度"</f>
        <v>平成22年度</v>
      </c>
      <c r="B4" s="33" t="s">
        <v>125</v>
      </c>
      <c r="C4" s="34">
        <v>62280</v>
      </c>
      <c r="D4" s="35">
        <v>9458</v>
      </c>
      <c r="E4" s="35">
        <v>4057</v>
      </c>
      <c r="F4" s="35">
        <v>6008</v>
      </c>
      <c r="G4" s="35">
        <v>3107</v>
      </c>
      <c r="H4" s="35">
        <v>5115</v>
      </c>
      <c r="I4" s="35">
        <v>2859</v>
      </c>
      <c r="J4" s="35">
        <v>7509</v>
      </c>
      <c r="K4" s="35">
        <v>6861</v>
      </c>
      <c r="L4" s="35">
        <v>3746</v>
      </c>
      <c r="M4" s="35">
        <v>4337</v>
      </c>
      <c r="N4" s="35">
        <v>5270</v>
      </c>
      <c r="O4" s="36">
        <v>3953</v>
      </c>
    </row>
    <row r="5" spans="1:15" ht="18" customHeight="1" thickBot="1">
      <c r="A5" s="117"/>
      <c r="B5" s="33" t="s">
        <v>126</v>
      </c>
      <c r="C5" s="37">
        <v>993402</v>
      </c>
      <c r="D5" s="35">
        <v>175572</v>
      </c>
      <c r="E5" s="35">
        <v>63142</v>
      </c>
      <c r="F5" s="35">
        <v>99037</v>
      </c>
      <c r="G5" s="35">
        <v>42659</v>
      </c>
      <c r="H5" s="35">
        <v>78374</v>
      </c>
      <c r="I5" s="35">
        <v>49585</v>
      </c>
      <c r="J5" s="35">
        <v>125571</v>
      </c>
      <c r="K5" s="35">
        <v>99700</v>
      </c>
      <c r="L5" s="35">
        <v>63998</v>
      </c>
      <c r="M5" s="35">
        <v>62614</v>
      </c>
      <c r="N5" s="35">
        <v>70155</v>
      </c>
      <c r="O5" s="36">
        <v>62995</v>
      </c>
    </row>
    <row r="6" spans="1:15" ht="18" customHeight="1" thickBot="1">
      <c r="A6" s="117" t="str">
        <f>"平成"&amp;+'[1]work'!$B$2-2&amp;+"年度"</f>
        <v>平成23年度</v>
      </c>
      <c r="B6" s="33" t="s">
        <v>125</v>
      </c>
      <c r="C6" s="37">
        <v>61479</v>
      </c>
      <c r="D6" s="35">
        <v>9118</v>
      </c>
      <c r="E6" s="35">
        <v>4152</v>
      </c>
      <c r="F6" s="35">
        <v>4677</v>
      </c>
      <c r="G6" s="35">
        <v>3163</v>
      </c>
      <c r="H6" s="35">
        <v>5035</v>
      </c>
      <c r="I6" s="35">
        <v>2692</v>
      </c>
      <c r="J6" s="35">
        <v>6966</v>
      </c>
      <c r="K6" s="35">
        <v>8260</v>
      </c>
      <c r="L6" s="35">
        <v>3662</v>
      </c>
      <c r="M6" s="35">
        <v>4401</v>
      </c>
      <c r="N6" s="35">
        <v>5413</v>
      </c>
      <c r="O6" s="36">
        <v>3940</v>
      </c>
    </row>
    <row r="7" spans="1:15" ht="18" customHeight="1" thickBot="1">
      <c r="A7" s="117"/>
      <c r="B7" s="33" t="s">
        <v>126</v>
      </c>
      <c r="C7" s="37">
        <v>932060</v>
      </c>
      <c r="D7" s="35">
        <v>124592</v>
      </c>
      <c r="E7" s="35">
        <v>62999</v>
      </c>
      <c r="F7" s="35">
        <v>71863</v>
      </c>
      <c r="G7" s="35">
        <v>48638</v>
      </c>
      <c r="H7" s="35">
        <v>75244</v>
      </c>
      <c r="I7" s="35">
        <v>41730</v>
      </c>
      <c r="J7" s="35">
        <v>113201</v>
      </c>
      <c r="K7" s="35">
        <v>135935</v>
      </c>
      <c r="L7" s="35">
        <v>69684</v>
      </c>
      <c r="M7" s="35">
        <v>65819</v>
      </c>
      <c r="N7" s="35">
        <v>64155</v>
      </c>
      <c r="O7" s="36">
        <v>58200</v>
      </c>
    </row>
    <row r="8" spans="1:15" ht="18" customHeight="1" thickBot="1">
      <c r="A8" s="117" t="str">
        <f>"平成"&amp;+'[1]work'!$B$2-1&amp;+"年度"</f>
        <v>平成24年度</v>
      </c>
      <c r="B8" s="33" t="s">
        <v>125</v>
      </c>
      <c r="C8" s="37">
        <v>66727</v>
      </c>
      <c r="D8" s="35">
        <v>9921</v>
      </c>
      <c r="E8" s="35">
        <v>4099</v>
      </c>
      <c r="F8" s="35">
        <v>5702</v>
      </c>
      <c r="G8" s="35">
        <v>3197</v>
      </c>
      <c r="H8" s="35">
        <v>5160</v>
      </c>
      <c r="I8" s="35">
        <v>2696</v>
      </c>
      <c r="J8" s="35">
        <v>7521</v>
      </c>
      <c r="K8" s="35">
        <v>10140</v>
      </c>
      <c r="L8" s="35">
        <v>3593</v>
      </c>
      <c r="M8" s="35">
        <v>4648</v>
      </c>
      <c r="N8" s="35">
        <v>5963</v>
      </c>
      <c r="O8" s="36">
        <v>4087</v>
      </c>
    </row>
    <row r="9" spans="1:15" ht="18" customHeight="1" thickBot="1">
      <c r="A9" s="117"/>
      <c r="B9" s="33" t="s">
        <v>126</v>
      </c>
      <c r="C9" s="38">
        <v>991145</v>
      </c>
      <c r="D9" s="39">
        <v>149806</v>
      </c>
      <c r="E9" s="39">
        <v>56114</v>
      </c>
      <c r="F9" s="39">
        <v>91438</v>
      </c>
      <c r="G9" s="39">
        <v>49234</v>
      </c>
      <c r="H9" s="39">
        <v>77196</v>
      </c>
      <c r="I9" s="39">
        <v>37491</v>
      </c>
      <c r="J9" s="39">
        <v>123501</v>
      </c>
      <c r="K9" s="39">
        <v>140319</v>
      </c>
      <c r="L9" s="39">
        <v>65267</v>
      </c>
      <c r="M9" s="39">
        <v>69305</v>
      </c>
      <c r="N9" s="39">
        <v>70374</v>
      </c>
      <c r="O9" s="40">
        <v>61100</v>
      </c>
    </row>
    <row r="10" spans="1:15" ht="13.5">
      <c r="A10" s="74"/>
      <c r="O10" s="106" t="s">
        <v>146</v>
      </c>
    </row>
    <row r="11" ht="13.5">
      <c r="A11" s="75"/>
    </row>
  </sheetData>
  <sheetProtection/>
  <mergeCells count="3">
    <mergeCell ref="A4:A5"/>
    <mergeCell ref="A6:A7"/>
    <mergeCell ref="A8:A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2" width="7.75390625" style="2" customWidth="1"/>
    <col min="3" max="3" width="6.625" style="2" customWidth="1"/>
    <col min="4" max="11" width="6.375" style="2" customWidth="1"/>
    <col min="12" max="14" width="7.125" style="2" customWidth="1"/>
    <col min="15" max="15" width="6.375" style="2" customWidth="1"/>
    <col min="16" max="16384" width="9.00390625" style="2" customWidth="1"/>
  </cols>
  <sheetData>
    <row r="1" ht="13.5">
      <c r="A1" s="41"/>
    </row>
    <row r="2" spans="1:14" ht="18" thickBot="1">
      <c r="A2" s="3" t="s">
        <v>85</v>
      </c>
      <c r="N2" s="4" t="s">
        <v>42</v>
      </c>
    </row>
    <row r="3" spans="1:14" ht="18" customHeight="1" thickBot="1">
      <c r="A3" s="102" t="s">
        <v>27</v>
      </c>
      <c r="B3" s="104" t="s">
        <v>68</v>
      </c>
      <c r="C3" s="99" t="s">
        <v>43</v>
      </c>
      <c r="D3" s="100"/>
      <c r="E3" s="101"/>
      <c r="F3" s="99" t="s">
        <v>44</v>
      </c>
      <c r="G3" s="100"/>
      <c r="H3" s="101"/>
      <c r="I3" s="99" t="s">
        <v>45</v>
      </c>
      <c r="J3" s="100"/>
      <c r="K3" s="101"/>
      <c r="L3" s="99" t="s">
        <v>46</v>
      </c>
      <c r="M3" s="100"/>
      <c r="N3" s="100"/>
    </row>
    <row r="4" spans="1:14" ht="18" customHeight="1" thickBot="1">
      <c r="A4" s="103"/>
      <c r="B4" s="105"/>
      <c r="C4" s="43" t="s">
        <v>47</v>
      </c>
      <c r="D4" s="43" t="s">
        <v>48</v>
      </c>
      <c r="E4" s="43" t="s">
        <v>49</v>
      </c>
      <c r="F4" s="43" t="s">
        <v>50</v>
      </c>
      <c r="G4" s="43" t="s">
        <v>51</v>
      </c>
      <c r="H4" s="43" t="s">
        <v>52</v>
      </c>
      <c r="I4" s="43" t="s">
        <v>50</v>
      </c>
      <c r="J4" s="43" t="s">
        <v>51</v>
      </c>
      <c r="K4" s="43" t="s">
        <v>52</v>
      </c>
      <c r="L4" s="94" t="s">
        <v>111</v>
      </c>
      <c r="M4" s="94" t="s">
        <v>112</v>
      </c>
      <c r="N4" s="44" t="s">
        <v>53</v>
      </c>
    </row>
    <row r="5" spans="1:14" ht="18" customHeight="1">
      <c r="A5" s="45" t="s">
        <v>147</v>
      </c>
      <c r="B5" s="78">
        <v>309</v>
      </c>
      <c r="C5" s="35">
        <v>44729</v>
      </c>
      <c r="D5" s="35">
        <v>3782</v>
      </c>
      <c r="E5" s="34">
        <v>48511</v>
      </c>
      <c r="F5" s="35">
        <v>3838</v>
      </c>
      <c r="G5" s="47">
        <v>26</v>
      </c>
      <c r="H5" s="34">
        <v>3864</v>
      </c>
      <c r="I5" s="35">
        <v>11971</v>
      </c>
      <c r="J5" s="35">
        <v>3792</v>
      </c>
      <c r="K5" s="34">
        <v>15763</v>
      </c>
      <c r="L5" s="34">
        <v>83901</v>
      </c>
      <c r="M5" s="35">
        <v>150890</v>
      </c>
      <c r="N5" s="34">
        <v>234791</v>
      </c>
    </row>
    <row r="6" spans="1:14" ht="18" customHeight="1">
      <c r="A6" s="48" t="s">
        <v>81</v>
      </c>
      <c r="B6" s="46">
        <v>309</v>
      </c>
      <c r="C6" s="35">
        <v>47180</v>
      </c>
      <c r="D6" s="35">
        <v>5427</v>
      </c>
      <c r="E6" s="34">
        <v>52607</v>
      </c>
      <c r="F6" s="35">
        <v>3513</v>
      </c>
      <c r="G6" s="47">
        <v>48</v>
      </c>
      <c r="H6" s="34">
        <v>3561</v>
      </c>
      <c r="I6" s="35">
        <v>11620</v>
      </c>
      <c r="J6" s="35">
        <v>1781</v>
      </c>
      <c r="K6" s="34">
        <v>13401</v>
      </c>
      <c r="L6" s="34">
        <v>82970</v>
      </c>
      <c r="M6" s="35">
        <v>158853</v>
      </c>
      <c r="N6" s="34">
        <v>241823</v>
      </c>
    </row>
    <row r="7" spans="1:14" ht="18" customHeight="1">
      <c r="A7" s="48" t="s">
        <v>110</v>
      </c>
      <c r="B7" s="46">
        <v>295</v>
      </c>
      <c r="C7" s="35">
        <v>43125</v>
      </c>
      <c r="D7" s="35">
        <v>4893</v>
      </c>
      <c r="E7" s="34">
        <v>48018</v>
      </c>
      <c r="F7" s="35">
        <v>3424</v>
      </c>
      <c r="G7" s="47">
        <v>42</v>
      </c>
      <c r="H7" s="34">
        <v>3466</v>
      </c>
      <c r="I7" s="35">
        <v>11556</v>
      </c>
      <c r="J7" s="35">
        <v>2476</v>
      </c>
      <c r="K7" s="34">
        <v>14032</v>
      </c>
      <c r="L7" s="34">
        <v>79548</v>
      </c>
      <c r="M7" s="35">
        <v>146098</v>
      </c>
      <c r="N7" s="34">
        <v>225646</v>
      </c>
    </row>
    <row r="8" spans="1:14" ht="18" customHeight="1">
      <c r="A8" s="48" t="s">
        <v>124</v>
      </c>
      <c r="B8" s="46">
        <v>312</v>
      </c>
      <c r="C8" s="35">
        <v>47167</v>
      </c>
      <c r="D8" s="35">
        <v>4812</v>
      </c>
      <c r="E8" s="34">
        <v>51979</v>
      </c>
      <c r="F8" s="35">
        <v>3510</v>
      </c>
      <c r="G8" s="47">
        <v>65</v>
      </c>
      <c r="H8" s="34">
        <v>3575</v>
      </c>
      <c r="I8" s="35">
        <v>12409</v>
      </c>
      <c r="J8" s="35">
        <v>2359</v>
      </c>
      <c r="K8" s="34">
        <v>14768</v>
      </c>
      <c r="L8" s="34">
        <v>85090</v>
      </c>
      <c r="M8" s="35">
        <v>186054</v>
      </c>
      <c r="N8" s="34">
        <v>271144</v>
      </c>
    </row>
    <row r="9" spans="1:14" ht="18" customHeight="1" thickBot="1">
      <c r="A9" s="49" t="s">
        <v>148</v>
      </c>
      <c r="B9" s="50">
        <v>311</v>
      </c>
      <c r="C9" s="39">
        <v>87282</v>
      </c>
      <c r="D9" s="39">
        <v>6427</v>
      </c>
      <c r="E9" s="51">
        <v>93709</v>
      </c>
      <c r="F9" s="39">
        <v>2244</v>
      </c>
      <c r="G9" s="52">
        <v>179</v>
      </c>
      <c r="H9" s="51">
        <v>2423</v>
      </c>
      <c r="I9" s="39">
        <v>13787</v>
      </c>
      <c r="J9" s="39">
        <v>1571</v>
      </c>
      <c r="K9" s="51">
        <v>15358</v>
      </c>
      <c r="L9" s="51">
        <v>126848</v>
      </c>
      <c r="M9" s="39">
        <v>248484</v>
      </c>
      <c r="N9" s="51">
        <v>375332</v>
      </c>
    </row>
    <row r="10" spans="1:14" ht="13.5">
      <c r="A10" s="1" t="s">
        <v>70</v>
      </c>
      <c r="N10" s="4" t="s">
        <v>54</v>
      </c>
    </row>
  </sheetData>
  <sheetProtection/>
  <mergeCells count="6">
    <mergeCell ref="I3:K3"/>
    <mergeCell ref="L3:N3"/>
    <mergeCell ref="A3:A4"/>
    <mergeCell ref="B3:B4"/>
    <mergeCell ref="C3:E3"/>
    <mergeCell ref="F3:H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2" width="9.625" style="2" customWidth="1"/>
    <col min="3" max="3" width="7.625" style="2" customWidth="1"/>
    <col min="4" max="4" width="8.625" style="2" customWidth="1"/>
    <col min="5" max="5" width="9.625" style="2" customWidth="1"/>
    <col min="6" max="7" width="8.625" style="2" customWidth="1"/>
    <col min="8" max="8" width="9.625" style="2" customWidth="1"/>
    <col min="9" max="12" width="8.625" style="2" customWidth="1"/>
    <col min="13" max="16384" width="9.00390625" style="2" customWidth="1"/>
  </cols>
  <sheetData>
    <row r="1" ht="13.5">
      <c r="A1" s="41"/>
    </row>
    <row r="2" ht="18" thickBot="1">
      <c r="A2" s="3" t="s">
        <v>82</v>
      </c>
    </row>
    <row r="3" spans="1:10" ht="18" customHeight="1" thickBot="1">
      <c r="A3" s="102" t="s">
        <v>83</v>
      </c>
      <c r="B3" s="118" t="str">
        <f>"平成"&amp;+'[1]work'!$B$2-3&amp;+"年度"</f>
        <v>平成22年度</v>
      </c>
      <c r="C3" s="119"/>
      <c r="D3" s="119"/>
      <c r="E3" s="118" t="str">
        <f>"平成"&amp;+'[1]work'!$B$2-2&amp;+"年度"</f>
        <v>平成23年度</v>
      </c>
      <c r="F3" s="119"/>
      <c r="G3" s="119"/>
      <c r="H3" s="118" t="str">
        <f>"平成"&amp;+'[1]work'!$B$2-1&amp;+"年度"</f>
        <v>平成24年度</v>
      </c>
      <c r="I3" s="119"/>
      <c r="J3" s="119"/>
    </row>
    <row r="4" spans="1:10" ht="21.75" thickBot="1">
      <c r="A4" s="103"/>
      <c r="B4" s="53" t="s">
        <v>116</v>
      </c>
      <c r="C4" s="54" t="s">
        <v>117</v>
      </c>
      <c r="D4" s="55" t="s">
        <v>118</v>
      </c>
      <c r="E4" s="53" t="s">
        <v>116</v>
      </c>
      <c r="F4" s="56" t="s">
        <v>117</v>
      </c>
      <c r="G4" s="55" t="s">
        <v>118</v>
      </c>
      <c r="H4" s="53" t="s">
        <v>116</v>
      </c>
      <c r="I4" s="54" t="s">
        <v>117</v>
      </c>
      <c r="J4" s="42" t="s">
        <v>118</v>
      </c>
    </row>
    <row r="5" spans="1:10" ht="18" customHeight="1">
      <c r="A5" s="57" t="s">
        <v>55</v>
      </c>
      <c r="B5" s="58">
        <v>321</v>
      </c>
      <c r="C5" s="58">
        <v>243</v>
      </c>
      <c r="D5" s="59">
        <v>75.70093457943925</v>
      </c>
      <c r="E5" s="58">
        <v>343</v>
      </c>
      <c r="F5" s="58">
        <v>261</v>
      </c>
      <c r="G5" s="59">
        <v>76.0932944606414</v>
      </c>
      <c r="H5" s="93">
        <v>343</v>
      </c>
      <c r="I5" s="93">
        <v>264</v>
      </c>
      <c r="J5" s="59">
        <v>76.96793002915452</v>
      </c>
    </row>
    <row r="6" spans="1:10" ht="18" customHeight="1">
      <c r="A6" s="60" t="s">
        <v>56</v>
      </c>
      <c r="B6" s="58">
        <v>321</v>
      </c>
      <c r="C6" s="58">
        <v>233</v>
      </c>
      <c r="D6" s="59">
        <v>72.58566978193146</v>
      </c>
      <c r="E6" s="58">
        <v>343</v>
      </c>
      <c r="F6" s="58">
        <v>239</v>
      </c>
      <c r="G6" s="59">
        <v>69.67930029154519</v>
      </c>
      <c r="H6" s="93">
        <v>342</v>
      </c>
      <c r="I6" s="93">
        <v>246</v>
      </c>
      <c r="J6" s="59">
        <v>71.9298245614035</v>
      </c>
    </row>
    <row r="7" spans="1:10" ht="18" customHeight="1">
      <c r="A7" s="60" t="s">
        <v>57</v>
      </c>
      <c r="B7" s="58">
        <v>323</v>
      </c>
      <c r="C7" s="58">
        <v>268</v>
      </c>
      <c r="D7" s="59">
        <v>82.97213622291022</v>
      </c>
      <c r="E7" s="58">
        <v>343</v>
      </c>
      <c r="F7" s="58">
        <v>281</v>
      </c>
      <c r="G7" s="59">
        <v>81.92419825072886</v>
      </c>
      <c r="H7" s="93">
        <v>342</v>
      </c>
      <c r="I7" s="93">
        <v>265</v>
      </c>
      <c r="J7" s="59">
        <v>77.48538011695906</v>
      </c>
    </row>
    <row r="8" spans="1:10" ht="18" customHeight="1">
      <c r="A8" s="60" t="s">
        <v>58</v>
      </c>
      <c r="B8" s="58">
        <v>325</v>
      </c>
      <c r="C8" s="58">
        <v>315</v>
      </c>
      <c r="D8" s="59">
        <v>96.92307692307692</v>
      </c>
      <c r="E8" s="58">
        <v>343</v>
      </c>
      <c r="F8" s="58">
        <v>320</v>
      </c>
      <c r="G8" s="59">
        <v>93.29446064139941</v>
      </c>
      <c r="H8" s="93">
        <v>342</v>
      </c>
      <c r="I8" s="93">
        <v>325</v>
      </c>
      <c r="J8" s="59">
        <v>95.02923976608187</v>
      </c>
    </row>
    <row r="9" spans="1:10" ht="18" customHeight="1">
      <c r="A9" s="60" t="s">
        <v>59</v>
      </c>
      <c r="B9" s="58">
        <v>325</v>
      </c>
      <c r="C9" s="58">
        <v>307</v>
      </c>
      <c r="D9" s="59">
        <v>94.46153846153847</v>
      </c>
      <c r="E9" s="58">
        <v>343</v>
      </c>
      <c r="F9" s="58">
        <v>305</v>
      </c>
      <c r="G9" s="59">
        <v>88.92128279883383</v>
      </c>
      <c r="H9" s="93">
        <v>342</v>
      </c>
      <c r="I9" s="93">
        <v>314</v>
      </c>
      <c r="J9" s="59">
        <v>91.81286549707602</v>
      </c>
    </row>
    <row r="10" spans="1:10" ht="18" customHeight="1">
      <c r="A10" s="60" t="s">
        <v>60</v>
      </c>
      <c r="B10" s="58">
        <v>325</v>
      </c>
      <c r="C10" s="58">
        <v>309</v>
      </c>
      <c r="D10" s="59">
        <v>95.07692307692308</v>
      </c>
      <c r="E10" s="58">
        <v>343</v>
      </c>
      <c r="F10" s="58">
        <v>314</v>
      </c>
      <c r="G10" s="59">
        <v>91.54518950437318</v>
      </c>
      <c r="H10" s="93">
        <v>342</v>
      </c>
      <c r="I10" s="93">
        <v>314</v>
      </c>
      <c r="J10" s="59">
        <v>91.81286549707602</v>
      </c>
    </row>
    <row r="11" spans="1:10" ht="18" customHeight="1">
      <c r="A11" s="60" t="s">
        <v>61</v>
      </c>
      <c r="B11" s="58">
        <v>325</v>
      </c>
      <c r="C11" s="58">
        <v>311</v>
      </c>
      <c r="D11" s="59">
        <v>95.6923076923077</v>
      </c>
      <c r="E11" s="58">
        <v>343</v>
      </c>
      <c r="F11" s="58">
        <v>308</v>
      </c>
      <c r="G11" s="59">
        <v>89.79591836734694</v>
      </c>
      <c r="H11" s="93">
        <v>342</v>
      </c>
      <c r="I11" s="93">
        <v>318</v>
      </c>
      <c r="J11" s="59">
        <v>92.98245614035088</v>
      </c>
    </row>
    <row r="12" spans="1:10" ht="18" customHeight="1">
      <c r="A12" s="60" t="s">
        <v>113</v>
      </c>
      <c r="B12" s="58">
        <v>325</v>
      </c>
      <c r="C12" s="58">
        <v>300</v>
      </c>
      <c r="D12" s="59">
        <v>92.3076923076923</v>
      </c>
      <c r="E12" s="58">
        <v>343</v>
      </c>
      <c r="F12" s="58">
        <v>308</v>
      </c>
      <c r="G12" s="59">
        <v>89.79591836734694</v>
      </c>
      <c r="H12" s="93">
        <v>342</v>
      </c>
      <c r="I12" s="93">
        <v>310</v>
      </c>
      <c r="J12" s="59">
        <v>90.64327485380117</v>
      </c>
    </row>
    <row r="13" spans="1:10" ht="18" customHeight="1">
      <c r="A13" s="60" t="s">
        <v>62</v>
      </c>
      <c r="B13" s="58">
        <v>325</v>
      </c>
      <c r="C13" s="58">
        <v>286</v>
      </c>
      <c r="D13" s="59">
        <v>88</v>
      </c>
      <c r="E13" s="58">
        <v>343</v>
      </c>
      <c r="F13" s="58">
        <v>287</v>
      </c>
      <c r="G13" s="59">
        <v>83.6734693877551</v>
      </c>
      <c r="H13" s="93">
        <v>342</v>
      </c>
      <c r="I13" s="93">
        <v>288</v>
      </c>
      <c r="J13" s="59">
        <v>84.21052631578947</v>
      </c>
    </row>
    <row r="14" spans="1:10" ht="18" customHeight="1">
      <c r="A14" s="60" t="s">
        <v>63</v>
      </c>
      <c r="B14" s="58">
        <v>325</v>
      </c>
      <c r="C14" s="58">
        <v>236</v>
      </c>
      <c r="D14" s="59">
        <v>72.61538461538461</v>
      </c>
      <c r="E14" s="58">
        <v>343</v>
      </c>
      <c r="F14" s="58">
        <v>220</v>
      </c>
      <c r="G14" s="59">
        <v>64.1399416909621</v>
      </c>
      <c r="H14" s="93">
        <v>342</v>
      </c>
      <c r="I14" s="93">
        <v>228</v>
      </c>
      <c r="J14" s="59">
        <v>66.66666666666666</v>
      </c>
    </row>
    <row r="15" spans="1:10" ht="18" customHeight="1">
      <c r="A15" s="60" t="s">
        <v>64</v>
      </c>
      <c r="B15" s="58">
        <v>325</v>
      </c>
      <c r="C15" s="58">
        <v>267</v>
      </c>
      <c r="D15" s="59">
        <v>82.15384615384616</v>
      </c>
      <c r="E15" s="58">
        <v>343</v>
      </c>
      <c r="F15" s="58">
        <v>269</v>
      </c>
      <c r="G15" s="59">
        <v>78.4256559766764</v>
      </c>
      <c r="H15" s="93">
        <v>342</v>
      </c>
      <c r="I15" s="93">
        <v>285</v>
      </c>
      <c r="J15" s="59">
        <v>83.33333333333334</v>
      </c>
    </row>
    <row r="16" spans="1:10" ht="18" customHeight="1">
      <c r="A16" s="60" t="s">
        <v>65</v>
      </c>
      <c r="B16" s="58">
        <v>325</v>
      </c>
      <c r="C16" s="58">
        <v>322</v>
      </c>
      <c r="D16" s="59">
        <v>99.07692307692308</v>
      </c>
      <c r="E16" s="58">
        <v>342</v>
      </c>
      <c r="F16" s="58">
        <v>313</v>
      </c>
      <c r="G16" s="59">
        <v>91.52046783625731</v>
      </c>
      <c r="H16" s="93">
        <v>342</v>
      </c>
      <c r="I16" s="93">
        <v>333</v>
      </c>
      <c r="J16" s="59">
        <v>97.36842105263158</v>
      </c>
    </row>
    <row r="17" spans="1:10" ht="18" customHeight="1">
      <c r="A17" s="60" t="s">
        <v>114</v>
      </c>
      <c r="B17" s="58">
        <v>325</v>
      </c>
      <c r="C17" s="58">
        <v>321</v>
      </c>
      <c r="D17" s="59">
        <v>98.76923076923076</v>
      </c>
      <c r="E17" s="58">
        <v>342</v>
      </c>
      <c r="F17" s="58">
        <v>319</v>
      </c>
      <c r="G17" s="59">
        <v>93.27485380116958</v>
      </c>
      <c r="H17" s="93">
        <v>342</v>
      </c>
      <c r="I17" s="93">
        <v>336</v>
      </c>
      <c r="J17" s="59">
        <v>98.24561403508771</v>
      </c>
    </row>
    <row r="18" spans="1:10" ht="18" customHeight="1">
      <c r="A18" s="60" t="s">
        <v>115</v>
      </c>
      <c r="B18" s="58">
        <v>300</v>
      </c>
      <c r="C18" s="58">
        <v>166</v>
      </c>
      <c r="D18" s="59">
        <v>55.333333333333336</v>
      </c>
      <c r="E18" s="58">
        <v>343</v>
      </c>
      <c r="F18" s="58">
        <v>179</v>
      </c>
      <c r="G18" s="59">
        <v>52.1865889212828</v>
      </c>
      <c r="H18" s="93">
        <v>343</v>
      </c>
      <c r="I18" s="93">
        <v>212</v>
      </c>
      <c r="J18" s="59">
        <v>61.80758017492711</v>
      </c>
    </row>
    <row r="19" spans="1:10" ht="18" customHeight="1" thickBot="1">
      <c r="A19" s="61" t="s">
        <v>66</v>
      </c>
      <c r="B19" s="62">
        <v>4515</v>
      </c>
      <c r="C19" s="62">
        <v>3884</v>
      </c>
      <c r="D19" s="63">
        <v>86.02436323366555</v>
      </c>
      <c r="E19" s="62">
        <v>4800</v>
      </c>
      <c r="F19" s="62">
        <v>3923</v>
      </c>
      <c r="G19" s="63">
        <v>81.72916666666666</v>
      </c>
      <c r="H19" s="62">
        <v>4790</v>
      </c>
      <c r="I19" s="62">
        <v>4038</v>
      </c>
      <c r="J19" s="63">
        <v>84.30062630480167</v>
      </c>
    </row>
    <row r="20" spans="1:10" ht="13.5">
      <c r="A20" s="13"/>
      <c r="B20" s="13"/>
      <c r="C20" s="13"/>
      <c r="D20" s="13"/>
      <c r="E20" s="13"/>
      <c r="F20" s="13"/>
      <c r="G20" s="13"/>
      <c r="H20" s="13"/>
      <c r="I20" s="13"/>
      <c r="J20" s="106" t="s">
        <v>149</v>
      </c>
    </row>
    <row r="21" ht="13.5">
      <c r="A21" s="41"/>
    </row>
  </sheetData>
  <sheetProtection/>
  <mergeCells count="4">
    <mergeCell ref="A3:A4"/>
    <mergeCell ref="B3:D3"/>
    <mergeCell ref="E3:G3"/>
    <mergeCell ref="H3:J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 </cp:lastModifiedBy>
  <cp:lastPrinted>2011-03-22T00:30:12Z</cp:lastPrinted>
  <dcterms:created xsi:type="dcterms:W3CDTF">2007-03-23T00:31:17Z</dcterms:created>
  <dcterms:modified xsi:type="dcterms:W3CDTF">2014-04-30T04:49:06Z</dcterms:modified>
  <cp:category/>
  <cp:version/>
  <cp:contentType/>
  <cp:contentStatus/>
</cp:coreProperties>
</file>