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9465" windowHeight="11745" activeTab="0"/>
  </bookViews>
  <sheets>
    <sheet name="1．一般会計歳入･歳出決算状況" sheetId="1" r:id="rId1"/>
    <sheet name="2．一般会計歳入･歳出予算額及び決算額の推移" sheetId="2" r:id="rId2"/>
    <sheet name="3．一般会計財源別歳入状況" sheetId="3" r:id="rId3"/>
    <sheet name="4．特別会計の決算額" sheetId="4" r:id="rId4"/>
    <sheet name="5．普通会計（歳出）性質別決算の推移" sheetId="5" r:id="rId5"/>
    <sheet name="6．個人市民税所得区分別課税状況" sheetId="6" r:id="rId6"/>
    <sheet name="7．法人市民税調定額と法人数の推移" sheetId="7" r:id="rId7"/>
    <sheet name="8．固定資産税課税額、納税義務者の推移" sheetId="8" r:id="rId8"/>
    <sheet name="9．固定資産税家屋数･新築数･増築数の推移" sheetId="9" r:id="rId9"/>
    <sheet name="10．市たばこ税年度別調定額の推移" sheetId="10" r:id="rId10"/>
    <sheet name="11．市税の推移" sheetId="11" r:id="rId11"/>
  </sheets>
  <definedNames>
    <definedName name="_xlnm.Print_Area" localSheetId="10">'11．市税の推移'!$A$1:$K$60</definedName>
  </definedNames>
  <calcPr fullCalcOnLoad="1"/>
</workbook>
</file>

<file path=xl/sharedStrings.xml><?xml version="1.0" encoding="utf-8"?>
<sst xmlns="http://schemas.openxmlformats.org/spreadsheetml/2006/main" count="378" uniqueCount="225">
  <si>
    <t>　　　</t>
  </si>
  <si>
    <t>科　目　（款）</t>
  </si>
  <si>
    <t>決　算　額</t>
  </si>
  <si>
    <t>決 算 額</t>
  </si>
  <si>
    <t>構成比</t>
  </si>
  <si>
    <t>前年度対比増減率</t>
  </si>
  <si>
    <t>利子割交付金</t>
  </si>
  <si>
    <t>-</t>
  </si>
  <si>
    <t/>
  </si>
  <si>
    <t>予　　算　　額</t>
  </si>
  <si>
    <t>　　  　</t>
  </si>
  <si>
    <t>　単位：千円</t>
  </si>
  <si>
    <t>総　　　　　　額</t>
  </si>
  <si>
    <t>自主財源</t>
  </si>
  <si>
    <t>依存財源</t>
  </si>
  <si>
    <t>自主財源率 (%)</t>
  </si>
  <si>
    <t>資料：財政課</t>
  </si>
  <si>
    <t xml:space="preserve"> </t>
  </si>
  <si>
    <t>区　　　分</t>
  </si>
  <si>
    <t>決算額</t>
  </si>
  <si>
    <t>＊総　　　　　　額</t>
  </si>
  <si>
    <t>＊消費的経費</t>
  </si>
  <si>
    <t>　　人　　件　　費</t>
  </si>
  <si>
    <t>　　（うち、職員給）</t>
  </si>
  <si>
    <t>　　扶　　助　　費</t>
  </si>
  <si>
    <t>　　物　　件　　費</t>
  </si>
  <si>
    <t>＊投資的経費</t>
  </si>
  <si>
    <t>　　普通建設事業費</t>
  </si>
  <si>
    <t>　　（うち、補　助）</t>
  </si>
  <si>
    <t>　　（うち、単　独）</t>
  </si>
  <si>
    <t>　　災害復旧事業費</t>
  </si>
  <si>
    <t>　　失業対策事業費</t>
  </si>
  <si>
    <t>＊その他</t>
  </si>
  <si>
    <t>　　公　　債　　費</t>
  </si>
  <si>
    <t>　　積　　立　　金</t>
  </si>
  <si>
    <t>　　投資及び出資金</t>
  </si>
  <si>
    <t>　　貸　　付　　金</t>
  </si>
  <si>
    <t>　　繰　　出　　金</t>
  </si>
  <si>
    <t>　　前年度繰上充用金</t>
  </si>
  <si>
    <t>単位：千円</t>
  </si>
  <si>
    <t>年　　　度</t>
  </si>
  <si>
    <t>分割区分別法人数</t>
  </si>
  <si>
    <t>資本金別法人数</t>
  </si>
  <si>
    <t>区　　　　　　　分</t>
  </si>
  <si>
    <t xml:space="preserve"> 調定済額</t>
  </si>
  <si>
    <t xml:space="preserve">調定済額 </t>
  </si>
  <si>
    <t xml:space="preserve"> 調定済額 </t>
  </si>
  <si>
    <t>＊総　　　　　　　　　　額</t>
  </si>
  <si>
    <t>　　　現年課税分</t>
  </si>
  <si>
    <t>　　　滞納繰越分</t>
  </si>
  <si>
    <t>　＊市　　　　民　　　　税</t>
  </si>
  <si>
    <t>　　　　　　　　　　　個人</t>
  </si>
  <si>
    <t>　　　　　　　　　　　法人</t>
  </si>
  <si>
    <t>　＊固　 定　 資　 産　 税</t>
  </si>
  <si>
    <t>（注）『純固定資産税』とは、土地、家屋、償却資産に対する固定資産税をいう。</t>
  </si>
  <si>
    <t>資料：収税課</t>
  </si>
  <si>
    <t>区　　　　分</t>
  </si>
  <si>
    <t>資料：資産税課</t>
  </si>
  <si>
    <t>　新　築　数</t>
  </si>
  <si>
    <t>　増　築　数</t>
  </si>
  <si>
    <t>　家　屋　数</t>
  </si>
  <si>
    <t>1．一般会計歳入･歳出決算状況</t>
  </si>
  <si>
    <t>収入済額</t>
  </si>
  <si>
    <t>3．一般会計財源別歳入状況</t>
  </si>
  <si>
    <t>4．特別会計の決算額</t>
  </si>
  <si>
    <t>会　　　　　　計</t>
  </si>
  <si>
    <t>歳　　入</t>
  </si>
  <si>
    <t>歳　　出</t>
  </si>
  <si>
    <t>5．普通会計（歳出）性質別決算の推移</t>
  </si>
  <si>
    <t>区　　分</t>
  </si>
  <si>
    <t>平成21年度</t>
  </si>
  <si>
    <t>納税義務者</t>
  </si>
  <si>
    <t>給与所得者</t>
  </si>
  <si>
    <t>営業所得者</t>
  </si>
  <si>
    <t>農業所得者</t>
  </si>
  <si>
    <t>そ　の　他</t>
  </si>
  <si>
    <t>計</t>
  </si>
  <si>
    <t xml:space="preserve">   </t>
  </si>
  <si>
    <t>6．個人市民税所得区分別課税状況（各年度6月30日現在）</t>
  </si>
  <si>
    <t>納税義務者</t>
  </si>
  <si>
    <t>課　税　額</t>
  </si>
  <si>
    <t>7．法人市民税調定額と法人数の推移</t>
  </si>
  <si>
    <t>株　式</t>
  </si>
  <si>
    <t>有　限</t>
  </si>
  <si>
    <t>合　資</t>
  </si>
  <si>
    <t>相　互</t>
  </si>
  <si>
    <t>1 億 円　以下の も の</t>
  </si>
  <si>
    <t>1億円を超える も の</t>
  </si>
  <si>
    <t>単位：千本、千円</t>
  </si>
  <si>
    <t>年　　度</t>
  </si>
  <si>
    <t>合　　計</t>
  </si>
  <si>
    <t>対前年比（％）</t>
  </si>
  <si>
    <t>売渡本数</t>
  </si>
  <si>
    <t>調定額</t>
  </si>
  <si>
    <t>資料：市民税課</t>
  </si>
  <si>
    <t>平成22年度</t>
  </si>
  <si>
    <t>2．一般会計歳入･歳出予算額及び決算額の推移</t>
  </si>
  <si>
    <t>年　　　度</t>
  </si>
  <si>
    <t>決　　算　　額</t>
  </si>
  <si>
    <t>当初予算額</t>
  </si>
  <si>
    <t>予算現額</t>
  </si>
  <si>
    <t xml:space="preserve"> 収入済額 </t>
  </si>
  <si>
    <t>支出済額</t>
  </si>
  <si>
    <t>前年度比増加率</t>
  </si>
  <si>
    <t>＊ 歳　 入　 合　 計</t>
  </si>
  <si>
    <t>市　　　税</t>
  </si>
  <si>
    <t>地方譲与税</t>
  </si>
  <si>
    <t>配当割交付金</t>
  </si>
  <si>
    <t>株式等譲渡所得割交付金</t>
  </si>
  <si>
    <t>地方消費税交付金　　　　　　　　　　</t>
  </si>
  <si>
    <t>ゴルフ場利用税交付金</t>
  </si>
  <si>
    <t>自動車取得税交付金</t>
  </si>
  <si>
    <t>国有提供施設等所在</t>
  </si>
  <si>
    <t>市町村助成交付金等</t>
  </si>
  <si>
    <t>地方特例交付金</t>
  </si>
  <si>
    <t>地方交付税</t>
  </si>
  <si>
    <t>交通安全対策特別交付金</t>
  </si>
  <si>
    <t>分担金及び負担金  　</t>
  </si>
  <si>
    <t>使用料及び手数料</t>
  </si>
  <si>
    <t>国庫支出金</t>
  </si>
  <si>
    <t>県支出金</t>
  </si>
  <si>
    <t>財産収入</t>
  </si>
  <si>
    <t>寄　附　金</t>
  </si>
  <si>
    <t>繰　入　金</t>
  </si>
  <si>
    <t>繰　越　金</t>
  </si>
  <si>
    <t>諸　収　入</t>
  </si>
  <si>
    <t>市　　　債</t>
  </si>
  <si>
    <t>特別地方消費税交付金</t>
  </si>
  <si>
    <t>＊ 歳　 出　 合　 計</t>
  </si>
  <si>
    <t>議　会　費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</si>
  <si>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</si>
  <si>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</si>
  <si>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</si>
  <si>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</si>
  <si>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</si>
  <si>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</si>
  <si>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</si>
  <si>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</si>
  <si>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</si>
  <si>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</si>
  <si>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</si>
  <si>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諸支出金</t>
  </si>
  <si>
    <t>予　備　費</t>
  </si>
  <si>
    <t xml:space="preserve">財　　　　源　　　　別 </t>
  </si>
  <si>
    <t>　　  寄附金・繰入金・繰越金・諸収入等をいう。</t>
  </si>
  <si>
    <t>　　維 持 補 修 費</t>
  </si>
  <si>
    <t>　　補  助  費  等</t>
  </si>
  <si>
    <t>平成23年度</t>
  </si>
  <si>
    <t>納  税　義務者</t>
  </si>
  <si>
    <t>種　　別　　法　　人　　数</t>
  </si>
  <si>
    <t>　　　・2)は、宗教・医療・財団法人等。</t>
  </si>
  <si>
    <t xml:space="preserve">    　・3)は、所沢市と他市区町村に事業所をもつ法人。</t>
  </si>
  <si>
    <t>　　　・4)は、所沢市以外に事業所をもたない法人。</t>
  </si>
  <si>
    <t>調　    定    　額</t>
  </si>
  <si>
    <t>（ 増 加 率 ）</t>
  </si>
  <si>
    <t>納  税  義  務  者</t>
  </si>
  <si>
    <t>総　 数</t>
  </si>
  <si>
    <t>木　　造</t>
  </si>
  <si>
    <t>非 木 造</t>
  </si>
  <si>
    <t>　家　屋　数</t>
  </si>
  <si>
    <t>資料：財政課</t>
  </si>
  <si>
    <t>資料：財政課</t>
  </si>
  <si>
    <t>平成24年度</t>
  </si>
  <si>
    <t>資料：市民税課</t>
  </si>
  <si>
    <t>平成22年</t>
  </si>
  <si>
    <t>平成23年</t>
  </si>
  <si>
    <t>平成24年</t>
  </si>
  <si>
    <t>旧3級品以外</t>
  </si>
  <si>
    <t>旧3級品</t>
  </si>
  <si>
    <t>　　　◎普通会計＝一般会計（全額）＋狭山ケ丘（全額）＋下水道（一部）</t>
  </si>
  <si>
    <t xml:space="preserve"> 調 定 額　　1)</t>
  </si>
  <si>
    <t>その他
2)</t>
  </si>
  <si>
    <t>分　割
3)</t>
  </si>
  <si>
    <t>非 分 割
4)</t>
  </si>
  <si>
    <t>　　　  純固定資産税</t>
  </si>
  <si>
    <t>　　　　純固定資産税</t>
  </si>
  <si>
    <t>　＊軽   自   動   車   税</t>
  </si>
  <si>
    <t>　＊市   た   ば   こ   税</t>
  </si>
  <si>
    <t>　＊特 別 土 地 保 有 税</t>
  </si>
  <si>
    <t>　＊事    業    所    税</t>
  </si>
  <si>
    <t>　＊都   市   計   画   税</t>
  </si>
  <si>
    <t>単位：千円、％、人</t>
  </si>
  <si>
    <t>決 算 額</t>
  </si>
  <si>
    <t>単位：千円、％</t>
  </si>
  <si>
    <t>（注）自主財源とは市税・分担金及び負担金・使用料及び手数料・財産収入・</t>
  </si>
  <si>
    <t>（注）「普通会計」とは、地方財政決算統計上に用いる会計の名称である。本表は、一般</t>
  </si>
  <si>
    <t xml:space="preserve">   　　会計（全額）と特別会計の一部を合わせて決算したもの（公営事業会計を除く）。</t>
  </si>
  <si>
    <t>単位：人、千円</t>
  </si>
  <si>
    <t>平成25年</t>
  </si>
  <si>
    <t>注）・対前年比において、売渡本数と調定額の比率が異なっているのは、税率改正によるもの。</t>
  </si>
  <si>
    <t>　　・旧3級品とは、エコー、わかば、しんせい、ゴールデンバット、バイオレット、ウルマの６銘柄。</t>
  </si>
  <si>
    <t>平成22年度決算額</t>
  </si>
  <si>
    <t>平成23年度決算額</t>
  </si>
  <si>
    <t>平成24年度決算額</t>
  </si>
  <si>
    <t>単位：千円</t>
  </si>
  <si>
    <t>資料：財政課</t>
  </si>
  <si>
    <t>資料：市民税課</t>
  </si>
  <si>
    <r>
      <t>（注）・1)は、過年度分課税も含む。</t>
    </r>
  </si>
  <si>
    <t>　　　　　 国有資産等所在市町村交付金</t>
  </si>
  <si>
    <t>平成22年度</t>
  </si>
  <si>
    <t>平成23年度</t>
  </si>
  <si>
    <t>平　成　24　年　度</t>
  </si>
  <si>
    <t>平　成　25　年　度</t>
  </si>
  <si>
    <t>平成8年度</t>
  </si>
  <si>
    <t>平成25年度決算額</t>
  </si>
  <si>
    <t>平成25年度</t>
  </si>
  <si>
    <t>交通災害共済</t>
  </si>
  <si>
    <t>国民健康保険</t>
  </si>
  <si>
    <t>介護保険</t>
  </si>
  <si>
    <t>後期高齢</t>
  </si>
  <si>
    <t>狭山ケ丘
土地区画整理</t>
  </si>
  <si>
    <t>　　　　　　  　  　   　　　　　　特別会計及び事業会計（一部）</t>
  </si>
  <si>
    <t>　　　（25年度）</t>
  </si>
  <si>
    <t>　　　　　　　　　　　　 一般会計、特別会計及び事業会計</t>
  </si>
  <si>
    <t>　　　　　　　　　　　　 （一部）相互間の調整後の全額</t>
  </si>
  <si>
    <t>平成24年度</t>
  </si>
  <si>
    <t>平成25年度</t>
  </si>
  <si>
    <t>平成26年度</t>
  </si>
  <si>
    <t>平成21年度</t>
  </si>
  <si>
    <t>11．市税の推移</t>
  </si>
  <si>
    <t>8．固定資産税調定額、納税義務者の推移</t>
  </si>
  <si>
    <t>10．市たばこ税年度別調定額の推移</t>
  </si>
  <si>
    <t>9．固定資産税家屋数･新築数･増築数の推移</t>
  </si>
  <si>
    <t>各年1月1日 単位：棟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</si>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</sst>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#,##0.0;&quot;△ &quot;#,##0.0"/>
  </numFmts>
  <fonts count="56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14"/>
      <name val="ＭＳ 明朝"/>
      <family val="1"/>
    </font>
    <font>
      <sz val="4"/>
      <name val="Mincho"/>
      <family val="2"/>
    </font>
    <font>
      <sz val="6"/>
      <name val="Times New Roman"/>
      <family val="1"/>
    </font>
    <font>
      <sz val="9.5"/>
      <name val="ＭＳ 明朝"/>
      <family val="1"/>
    </font>
    <font>
      <sz val="9"/>
      <name val="Mincho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37" fontId="8" fillId="0" borderId="0">
      <alignment/>
      <protection/>
    </xf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left" vertical="top" wrapText="1" indent="3"/>
    </xf>
    <xf numFmtId="3" fontId="5" fillId="0" borderId="0" xfId="0" applyNumberFormat="1" applyFont="1" applyBorder="1" applyAlignment="1">
      <alignment horizontal="left" vertical="top" wrapText="1" indent="2"/>
    </xf>
    <xf numFmtId="0" fontId="0" fillId="0" borderId="0" xfId="0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vertical="center" wrapText="1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distributed" vertical="center" wrapText="1"/>
    </xf>
    <xf numFmtId="3" fontId="11" fillId="0" borderId="0" xfId="0" applyNumberFormat="1" applyFont="1" applyBorder="1" applyAlignment="1" applyProtection="1">
      <alignment horizontal="right" vertical="center" wrapText="1"/>
      <protection locked="0"/>
    </xf>
    <xf numFmtId="37" fontId="11" fillId="0" borderId="0" xfId="62" applyFont="1" applyBorder="1" applyProtection="1">
      <alignment/>
      <protection locked="0"/>
    </xf>
    <xf numFmtId="37" fontId="11" fillId="0" borderId="0" xfId="62" applyFont="1" applyFill="1" applyBorder="1" applyProtection="1">
      <alignment/>
      <protection locked="0"/>
    </xf>
    <xf numFmtId="176" fontId="11" fillId="0" borderId="0" xfId="0" applyNumberFormat="1" applyFont="1" applyBorder="1" applyAlignment="1">
      <alignment horizontal="right" vertical="center" wrapText="1"/>
    </xf>
    <xf numFmtId="177" fontId="11" fillId="0" borderId="0" xfId="0" applyNumberFormat="1" applyFont="1" applyBorder="1" applyAlignment="1">
      <alignment horizontal="right" vertical="center" wrapText="1"/>
    </xf>
    <xf numFmtId="178" fontId="11" fillId="0" borderId="0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distributed" vertical="center" wrapText="1"/>
    </xf>
    <xf numFmtId="0" fontId="11" fillId="0" borderId="17" xfId="0" applyFont="1" applyBorder="1" applyAlignment="1" applyProtection="1">
      <alignment horizontal="right" vertical="center" wrapText="1"/>
      <protection locked="0"/>
    </xf>
    <xf numFmtId="177" fontId="11" fillId="0" borderId="17" xfId="0" applyNumberFormat="1" applyFont="1" applyBorder="1" applyAlignment="1" applyProtection="1">
      <alignment horizontal="right" vertical="center" wrapText="1"/>
      <protection locked="0"/>
    </xf>
    <xf numFmtId="176" fontId="11" fillId="0" borderId="17" xfId="0" applyNumberFormat="1" applyFont="1" applyBorder="1" applyAlignment="1">
      <alignment horizontal="right" vertical="center" wrapText="1"/>
    </xf>
    <xf numFmtId="177" fontId="11" fillId="0" borderId="17" xfId="0" applyNumberFormat="1" applyFont="1" applyBorder="1" applyAlignment="1">
      <alignment horizontal="right" vertical="center" wrapText="1"/>
    </xf>
    <xf numFmtId="178" fontId="11" fillId="0" borderId="17" xfId="0" applyNumberFormat="1" applyFont="1" applyBorder="1" applyAlignment="1">
      <alignment horizontal="right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38" fontId="11" fillId="0" borderId="20" xfId="48" applyFont="1" applyBorder="1" applyAlignment="1" applyProtection="1">
      <alignment horizontal="right" vertical="center" wrapText="1"/>
      <protection locked="0"/>
    </xf>
    <xf numFmtId="178" fontId="11" fillId="0" borderId="0" xfId="48" applyNumberFormat="1" applyFont="1" applyBorder="1" applyAlignment="1">
      <alignment horizontal="right" vertical="center" wrapText="1"/>
    </xf>
    <xf numFmtId="38" fontId="11" fillId="0" borderId="0" xfId="48" applyFont="1" applyBorder="1" applyAlignment="1" applyProtection="1">
      <alignment horizontal="right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38" fontId="11" fillId="0" borderId="12" xfId="48" applyFont="1" applyBorder="1" applyAlignment="1" applyProtection="1">
      <alignment horizontal="right" vertical="center" wrapText="1"/>
      <protection locked="0"/>
    </xf>
    <xf numFmtId="178" fontId="11" fillId="0" borderId="17" xfId="48" applyNumberFormat="1" applyFont="1" applyBorder="1" applyAlignment="1">
      <alignment horizontal="right" vertical="center" wrapText="1"/>
    </xf>
    <xf numFmtId="38" fontId="11" fillId="0" borderId="17" xfId="48" applyFont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distributed" vertical="center" wrapText="1" indent="1"/>
    </xf>
    <xf numFmtId="0" fontId="11" fillId="0" borderId="0" xfId="0" applyFont="1" applyBorder="1" applyAlignment="1">
      <alignment horizontal="distributed" vertical="center" wrapText="1" indent="1"/>
    </xf>
    <xf numFmtId="176" fontId="11" fillId="0" borderId="20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1" xfId="0" applyFont="1" applyBorder="1" applyAlignment="1" applyProtection="1">
      <alignment horizontal="center" vertical="center" shrinkToFit="1"/>
      <protection/>
    </xf>
    <xf numFmtId="3" fontId="11" fillId="0" borderId="2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176" fontId="11" fillId="0" borderId="18" xfId="0" applyNumberFormat="1" applyFont="1" applyBorder="1" applyAlignment="1">
      <alignment horizontal="right" vertical="center" wrapText="1"/>
    </xf>
    <xf numFmtId="178" fontId="11" fillId="0" borderId="15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 applyProtection="1">
      <alignment horizontal="right" vertical="center" wrapText="1"/>
      <protection locked="0"/>
    </xf>
    <xf numFmtId="176" fontId="11" fillId="0" borderId="20" xfId="0" applyNumberFormat="1" applyFont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 applyProtection="1">
      <alignment horizontal="right" vertical="center" wrapText="1"/>
      <protection locked="0"/>
    </xf>
    <xf numFmtId="0" fontId="11" fillId="0" borderId="16" xfId="0" applyFont="1" applyBorder="1" applyAlignment="1">
      <alignment horizontal="left" vertical="center" wrapText="1"/>
    </xf>
    <xf numFmtId="176" fontId="11" fillId="0" borderId="12" xfId="0" applyNumberFormat="1" applyFont="1" applyBorder="1" applyAlignment="1" applyProtection="1">
      <alignment horizontal="right" vertical="center" wrapText="1"/>
      <protection locked="0"/>
    </xf>
    <xf numFmtId="178" fontId="11" fillId="0" borderId="16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3" fontId="11" fillId="0" borderId="20" xfId="0" applyNumberFormat="1" applyFont="1" applyBorder="1" applyAlignment="1" applyProtection="1">
      <alignment horizontal="right" vertical="center" wrapText="1"/>
      <protection/>
    </xf>
    <xf numFmtId="3" fontId="11" fillId="0" borderId="0" xfId="0" applyNumberFormat="1" applyFont="1" applyBorder="1" applyAlignment="1" applyProtection="1">
      <alignment horizontal="right" vertical="center" wrapText="1"/>
      <protection/>
    </xf>
    <xf numFmtId="3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3" fontId="11" fillId="0" borderId="20" xfId="0" applyNumberFormat="1" applyFont="1" applyFill="1" applyBorder="1" applyAlignment="1" applyProtection="1">
      <alignment horizontal="right" vertical="center" wrapText="1"/>
      <protection/>
    </xf>
    <xf numFmtId="3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3" fontId="11" fillId="0" borderId="14" xfId="0" applyNumberFormat="1" applyFont="1" applyBorder="1" applyAlignment="1" applyProtection="1">
      <alignment vertical="center" wrapText="1"/>
      <protection locked="0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0" fontId="11" fillId="33" borderId="15" xfId="0" applyFont="1" applyFill="1" applyBorder="1" applyAlignment="1">
      <alignment horizontal="left" vertical="center" wrapText="1"/>
    </xf>
    <xf numFmtId="3" fontId="11" fillId="0" borderId="17" xfId="0" applyNumberFormat="1" applyFont="1" applyBorder="1" applyAlignment="1" applyProtection="1">
      <alignment vertical="center" wrapText="1"/>
      <protection locked="0"/>
    </xf>
    <xf numFmtId="0" fontId="11" fillId="33" borderId="15" xfId="0" applyFont="1" applyFill="1" applyBorder="1" applyAlignment="1">
      <alignment horizontal="distributed" vertical="center" wrapText="1"/>
    </xf>
    <xf numFmtId="0" fontId="11" fillId="33" borderId="15" xfId="0" applyFont="1" applyFill="1" applyBorder="1" applyAlignment="1">
      <alignment horizontal="distributed" vertical="center" shrinkToFit="1"/>
    </xf>
    <xf numFmtId="0" fontId="11" fillId="0" borderId="2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7" fontId="11" fillId="0" borderId="20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3" fontId="11" fillId="0" borderId="14" xfId="0" applyNumberFormat="1" applyFont="1" applyBorder="1" applyAlignment="1" applyProtection="1">
      <alignment vertical="center" wrapText="1"/>
      <protection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center" wrapText="1"/>
      <protection locked="0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38" fontId="55" fillId="0" borderId="0" xfId="50" applyFont="1" applyBorder="1" applyAlignment="1">
      <alignment vertical="center"/>
    </xf>
    <xf numFmtId="176" fontId="55" fillId="0" borderId="0" xfId="50" applyNumberFormat="1" applyFont="1" applyBorder="1" applyAlignment="1">
      <alignment vertical="center"/>
    </xf>
    <xf numFmtId="38" fontId="55" fillId="0" borderId="15" xfId="0" applyNumberFormat="1" applyFont="1" applyBorder="1" applyAlignment="1">
      <alignment horizontal="center" vertical="center"/>
    </xf>
    <xf numFmtId="38" fontId="55" fillId="0" borderId="0" xfId="50" applyFont="1" applyFill="1" applyBorder="1" applyAlignment="1">
      <alignment vertical="center"/>
    </xf>
    <xf numFmtId="38" fontId="55" fillId="0" borderId="16" xfId="0" applyNumberFormat="1" applyFont="1" applyBorder="1" applyAlignment="1">
      <alignment horizontal="center" vertical="center"/>
    </xf>
    <xf numFmtId="38" fontId="55" fillId="0" borderId="17" xfId="50" applyFont="1" applyBorder="1" applyAlignment="1">
      <alignment vertical="center"/>
    </xf>
    <xf numFmtId="176" fontId="55" fillId="0" borderId="17" xfId="50" applyNumberFormat="1" applyFont="1" applyBorder="1" applyAlignment="1">
      <alignment vertical="center"/>
    </xf>
    <xf numFmtId="37" fontId="11" fillId="0" borderId="0" xfId="62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 wrapText="1"/>
      <protection/>
    </xf>
    <xf numFmtId="177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37" fontId="11" fillId="0" borderId="0" xfId="62" applyFont="1" applyFill="1" applyBorder="1" applyAlignment="1" applyProtection="1">
      <alignment vertical="center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textRotation="255" wrapText="1"/>
    </xf>
    <xf numFmtId="0" fontId="55" fillId="0" borderId="24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ZAISEI2ｱ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31</xdr:row>
      <xdr:rowOff>9525</xdr:rowOff>
    </xdr:from>
    <xdr:to>
      <xdr:col>2</xdr:col>
      <xdr:colOff>571500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2314575" y="54102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31</xdr:row>
      <xdr:rowOff>19050</xdr:rowOff>
    </xdr:from>
    <xdr:to>
      <xdr:col>1</xdr:col>
      <xdr:colOff>742950</xdr:colOff>
      <xdr:row>32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314575" y="5419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31</xdr:row>
      <xdr:rowOff>9525</xdr:rowOff>
    </xdr:from>
    <xdr:to>
      <xdr:col>2</xdr:col>
      <xdr:colOff>581025</xdr:colOff>
      <xdr:row>32</xdr:row>
      <xdr:rowOff>9525</xdr:rowOff>
    </xdr:to>
    <xdr:sp>
      <xdr:nvSpPr>
        <xdr:cNvPr id="3" name="Line 4"/>
        <xdr:cNvSpPr>
          <a:spLocks/>
        </xdr:cNvSpPr>
      </xdr:nvSpPr>
      <xdr:spPr>
        <a:xfrm>
          <a:off x="3305175" y="5410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2</xdr:col>
      <xdr:colOff>76200</xdr:colOff>
      <xdr:row>31</xdr:row>
      <xdr:rowOff>9525</xdr:rowOff>
    </xdr:to>
    <xdr:sp>
      <xdr:nvSpPr>
        <xdr:cNvPr id="4" name="Line 5"/>
        <xdr:cNvSpPr>
          <a:spLocks/>
        </xdr:cNvSpPr>
      </xdr:nvSpPr>
      <xdr:spPr>
        <a:xfrm>
          <a:off x="2800350" y="5238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1295400</xdr:colOff>
      <xdr:row>34</xdr:row>
      <xdr:rowOff>0</xdr:rowOff>
    </xdr:from>
    <xdr:to>
      <xdr:col>2</xdr:col>
      <xdr:colOff>571500</xdr:colOff>
      <xdr:row>34</xdr:row>
      <xdr:rowOff>0</xdr:rowOff>
    </xdr:to>
    <xdr:sp>
      <xdr:nvSpPr>
        <xdr:cNvPr id="5" name="Line 6"/>
        <xdr:cNvSpPr>
          <a:spLocks/>
        </xdr:cNvSpPr>
      </xdr:nvSpPr>
      <xdr:spPr>
        <a:xfrm>
          <a:off x="1295400" y="5915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1295400</xdr:colOff>
      <xdr:row>32</xdr:row>
      <xdr:rowOff>161925</xdr:rowOff>
    </xdr:from>
    <xdr:to>
      <xdr:col>0</xdr:col>
      <xdr:colOff>1295400</xdr:colOff>
      <xdr:row>33</xdr:row>
      <xdr:rowOff>161925</xdr:rowOff>
    </xdr:to>
    <xdr:sp>
      <xdr:nvSpPr>
        <xdr:cNvPr id="6" name="Line 7"/>
        <xdr:cNvSpPr>
          <a:spLocks/>
        </xdr:cNvSpPr>
      </xdr:nvSpPr>
      <xdr:spPr>
        <a:xfrm flipV="1">
          <a:off x="1295400" y="5734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33</xdr:row>
      <xdr:rowOff>0</xdr:rowOff>
    </xdr:from>
    <xdr:to>
      <xdr:col>2</xdr:col>
      <xdr:colOff>581025</xdr:colOff>
      <xdr:row>34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3305175" y="5743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34</xdr:row>
      <xdr:rowOff>0</xdr:rowOff>
    </xdr:from>
    <xdr:to>
      <xdr:col>1</xdr:col>
      <xdr:colOff>723900</xdr:colOff>
      <xdr:row>35</xdr:row>
      <xdr:rowOff>0</xdr:rowOff>
    </xdr:to>
    <xdr:sp>
      <xdr:nvSpPr>
        <xdr:cNvPr id="8" name="Line 9"/>
        <xdr:cNvSpPr>
          <a:spLocks/>
        </xdr:cNvSpPr>
      </xdr:nvSpPr>
      <xdr:spPr>
        <a:xfrm>
          <a:off x="2295525" y="5915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1295400</xdr:colOff>
      <xdr:row>32</xdr:row>
      <xdr:rowOff>161925</xdr:rowOff>
    </xdr:from>
    <xdr:to>
      <xdr:col>0</xdr:col>
      <xdr:colOff>1295400</xdr:colOff>
      <xdr:row>33</xdr:row>
      <xdr:rowOff>161925</xdr:rowOff>
    </xdr:to>
    <xdr:sp>
      <xdr:nvSpPr>
        <xdr:cNvPr id="9" name="Line 7"/>
        <xdr:cNvSpPr>
          <a:spLocks/>
        </xdr:cNvSpPr>
      </xdr:nvSpPr>
      <xdr:spPr>
        <a:xfrm flipV="1">
          <a:off x="1295400" y="5734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31</xdr:row>
      <xdr:rowOff>9525</xdr:rowOff>
    </xdr:from>
    <xdr:to>
      <xdr:col>2</xdr:col>
      <xdr:colOff>571500</xdr:colOff>
      <xdr:row>31</xdr:row>
      <xdr:rowOff>9525</xdr:rowOff>
    </xdr:to>
    <xdr:sp>
      <xdr:nvSpPr>
        <xdr:cNvPr id="10" name="Line 1"/>
        <xdr:cNvSpPr>
          <a:spLocks/>
        </xdr:cNvSpPr>
      </xdr:nvSpPr>
      <xdr:spPr>
        <a:xfrm>
          <a:off x="2314575" y="54102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31</xdr:row>
      <xdr:rowOff>19050</xdr:rowOff>
    </xdr:from>
    <xdr:to>
      <xdr:col>1</xdr:col>
      <xdr:colOff>742950</xdr:colOff>
      <xdr:row>32</xdr:row>
      <xdr:rowOff>19050</xdr:rowOff>
    </xdr:to>
    <xdr:sp>
      <xdr:nvSpPr>
        <xdr:cNvPr id="11" name="Line 2"/>
        <xdr:cNvSpPr>
          <a:spLocks/>
        </xdr:cNvSpPr>
      </xdr:nvSpPr>
      <xdr:spPr>
        <a:xfrm>
          <a:off x="2314575" y="5419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31</xdr:row>
      <xdr:rowOff>9525</xdr:rowOff>
    </xdr:from>
    <xdr:to>
      <xdr:col>2</xdr:col>
      <xdr:colOff>581025</xdr:colOff>
      <xdr:row>32</xdr:row>
      <xdr:rowOff>9525</xdr:rowOff>
    </xdr:to>
    <xdr:sp>
      <xdr:nvSpPr>
        <xdr:cNvPr id="12" name="Line 4"/>
        <xdr:cNvSpPr>
          <a:spLocks/>
        </xdr:cNvSpPr>
      </xdr:nvSpPr>
      <xdr:spPr>
        <a:xfrm>
          <a:off x="3305175" y="5410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2</xdr:col>
      <xdr:colOff>76200</xdr:colOff>
      <xdr:row>31</xdr:row>
      <xdr:rowOff>9525</xdr:rowOff>
    </xdr:to>
    <xdr:sp>
      <xdr:nvSpPr>
        <xdr:cNvPr id="13" name="Line 5"/>
        <xdr:cNvSpPr>
          <a:spLocks/>
        </xdr:cNvSpPr>
      </xdr:nvSpPr>
      <xdr:spPr>
        <a:xfrm>
          <a:off x="2800350" y="5238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1295400</xdr:colOff>
      <xdr:row>34</xdr:row>
      <xdr:rowOff>0</xdr:rowOff>
    </xdr:from>
    <xdr:to>
      <xdr:col>2</xdr:col>
      <xdr:colOff>571500</xdr:colOff>
      <xdr:row>34</xdr:row>
      <xdr:rowOff>0</xdr:rowOff>
    </xdr:to>
    <xdr:sp>
      <xdr:nvSpPr>
        <xdr:cNvPr id="14" name="Line 6"/>
        <xdr:cNvSpPr>
          <a:spLocks/>
        </xdr:cNvSpPr>
      </xdr:nvSpPr>
      <xdr:spPr>
        <a:xfrm>
          <a:off x="1295400" y="5915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1295400</xdr:colOff>
      <xdr:row>32</xdr:row>
      <xdr:rowOff>161925</xdr:rowOff>
    </xdr:from>
    <xdr:to>
      <xdr:col>0</xdr:col>
      <xdr:colOff>1295400</xdr:colOff>
      <xdr:row>33</xdr:row>
      <xdr:rowOff>161925</xdr:rowOff>
    </xdr:to>
    <xdr:sp>
      <xdr:nvSpPr>
        <xdr:cNvPr id="15" name="Line 7"/>
        <xdr:cNvSpPr>
          <a:spLocks/>
        </xdr:cNvSpPr>
      </xdr:nvSpPr>
      <xdr:spPr>
        <a:xfrm flipV="1">
          <a:off x="1295400" y="5734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33</xdr:row>
      <xdr:rowOff>0</xdr:rowOff>
    </xdr:from>
    <xdr:to>
      <xdr:col>2</xdr:col>
      <xdr:colOff>581025</xdr:colOff>
      <xdr:row>34</xdr:row>
      <xdr:rowOff>0</xdr:rowOff>
    </xdr:to>
    <xdr:sp>
      <xdr:nvSpPr>
        <xdr:cNvPr id="16" name="Line 8"/>
        <xdr:cNvSpPr>
          <a:spLocks/>
        </xdr:cNvSpPr>
      </xdr:nvSpPr>
      <xdr:spPr>
        <a:xfrm flipV="1">
          <a:off x="3305175" y="5743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34</xdr:row>
      <xdr:rowOff>0</xdr:rowOff>
    </xdr:from>
    <xdr:to>
      <xdr:col>1</xdr:col>
      <xdr:colOff>723900</xdr:colOff>
      <xdr:row>35</xdr:row>
      <xdr:rowOff>0</xdr:rowOff>
    </xdr:to>
    <xdr:sp>
      <xdr:nvSpPr>
        <xdr:cNvPr id="17" name="Line 9"/>
        <xdr:cNvSpPr>
          <a:spLocks/>
        </xdr:cNvSpPr>
      </xdr:nvSpPr>
      <xdr:spPr>
        <a:xfrm>
          <a:off x="2295525" y="5915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875" style="0" bestFit="1" customWidth="1"/>
    <col min="2" max="4" width="10.25390625" style="0" bestFit="1" customWidth="1"/>
    <col min="5" max="5" width="6.75390625" style="0" bestFit="1" customWidth="1"/>
    <col min="6" max="6" width="8.50390625" style="0" bestFit="1" customWidth="1"/>
    <col min="7" max="7" width="10.25390625" style="0" bestFit="1" customWidth="1"/>
    <col min="8" max="8" width="6.75390625" style="0" bestFit="1" customWidth="1"/>
    <col min="9" max="9" width="9.125" style="0" customWidth="1"/>
    <col min="10" max="10" width="15.875" style="0" bestFit="1" customWidth="1"/>
  </cols>
  <sheetData>
    <row r="1" spans="1:9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61</v>
      </c>
      <c r="C2" s="2"/>
      <c r="D2" s="2"/>
      <c r="E2" s="2"/>
      <c r="F2" s="2"/>
      <c r="G2" s="2"/>
      <c r="H2" s="2"/>
      <c r="I2" s="40" t="s">
        <v>183</v>
      </c>
    </row>
    <row r="3" spans="1:10" ht="14.25" customHeight="1" thickBot="1">
      <c r="A3" s="160" t="s">
        <v>1</v>
      </c>
      <c r="B3" s="46" t="s">
        <v>199</v>
      </c>
      <c r="C3" s="46" t="s">
        <v>200</v>
      </c>
      <c r="D3" s="162" t="s">
        <v>201</v>
      </c>
      <c r="E3" s="163"/>
      <c r="F3" s="163"/>
      <c r="G3" s="162" t="s">
        <v>202</v>
      </c>
      <c r="H3" s="163"/>
      <c r="I3" s="163"/>
      <c r="J3" s="5"/>
    </row>
    <row r="4" spans="1:10" ht="25.5" customHeight="1" thickBot="1">
      <c r="A4" s="161"/>
      <c r="B4" s="48" t="s">
        <v>2</v>
      </c>
      <c r="C4" s="48" t="s">
        <v>2</v>
      </c>
      <c r="D4" s="49" t="s">
        <v>3</v>
      </c>
      <c r="E4" s="49" t="s">
        <v>4</v>
      </c>
      <c r="F4" s="49" t="s">
        <v>5</v>
      </c>
      <c r="G4" s="47" t="s">
        <v>182</v>
      </c>
      <c r="H4" s="49" t="s">
        <v>4</v>
      </c>
      <c r="I4" s="47" t="s">
        <v>5</v>
      </c>
      <c r="J4" s="5"/>
    </row>
    <row r="5" spans="1:10" ht="13.5" customHeight="1">
      <c r="A5" s="50" t="s">
        <v>104</v>
      </c>
      <c r="B5" s="51">
        <v>90470291</v>
      </c>
      <c r="C5" s="52">
        <v>90633317</v>
      </c>
      <c r="D5" s="55">
        <v>90358936</v>
      </c>
      <c r="E5" s="53">
        <v>100</v>
      </c>
      <c r="F5" s="54">
        <v>-0.30273745801447927</v>
      </c>
      <c r="G5" s="55">
        <v>91401103</v>
      </c>
      <c r="H5" s="53">
        <v>100</v>
      </c>
      <c r="I5" s="56">
        <v>1.1533635145947185</v>
      </c>
      <c r="J5" s="5"/>
    </row>
    <row r="6" spans="1:10" ht="13.5" customHeight="1">
      <c r="A6" s="57" t="s">
        <v>105</v>
      </c>
      <c r="B6" s="58">
        <v>51375106</v>
      </c>
      <c r="C6" s="60">
        <v>50949275</v>
      </c>
      <c r="D6" s="60">
        <v>50550739</v>
      </c>
      <c r="E6" s="53">
        <v>55.944371677860396</v>
      </c>
      <c r="F6" s="54">
        <v>-0.7822211405363433</v>
      </c>
      <c r="G6" s="60">
        <v>50992399</v>
      </c>
      <c r="H6" s="53">
        <v>55.78969763636222</v>
      </c>
      <c r="I6" s="56">
        <v>0.8736964260799507</v>
      </c>
      <c r="J6" s="5"/>
    </row>
    <row r="7" spans="1:10" ht="13.5" customHeight="1">
      <c r="A7" s="57" t="s">
        <v>106</v>
      </c>
      <c r="B7" s="59">
        <v>680341</v>
      </c>
      <c r="C7" s="60">
        <v>663482</v>
      </c>
      <c r="D7" s="60">
        <v>620801</v>
      </c>
      <c r="E7" s="53">
        <v>0.6870388557917504</v>
      </c>
      <c r="F7" s="54">
        <v>-6.432879867125251</v>
      </c>
      <c r="G7" s="60">
        <v>592206</v>
      </c>
      <c r="H7" s="53">
        <v>0.6479199709438955</v>
      </c>
      <c r="I7" s="56">
        <v>-4.606145930821636</v>
      </c>
      <c r="J7" s="5"/>
    </row>
    <row r="8" spans="1:10" ht="13.5" customHeight="1">
      <c r="A8" s="57" t="s">
        <v>6</v>
      </c>
      <c r="B8" s="59">
        <v>167342</v>
      </c>
      <c r="C8" s="60">
        <v>130766</v>
      </c>
      <c r="D8" s="60">
        <v>115119</v>
      </c>
      <c r="E8" s="53">
        <v>0.1274018985792396</v>
      </c>
      <c r="F8" s="54">
        <v>-11.965648563082143</v>
      </c>
      <c r="G8" s="60">
        <v>103484</v>
      </c>
      <c r="H8" s="53">
        <v>0.11321964024876155</v>
      </c>
      <c r="I8" s="56">
        <v>-10.106932826032189</v>
      </c>
      <c r="J8" s="5"/>
    </row>
    <row r="9" spans="1:10" ht="13.5" customHeight="1">
      <c r="A9" s="57" t="s">
        <v>107</v>
      </c>
      <c r="B9" s="59">
        <v>89867</v>
      </c>
      <c r="C9" s="60">
        <v>102011</v>
      </c>
      <c r="D9" s="60">
        <v>116032</v>
      </c>
      <c r="E9" s="53">
        <v>0.12841231331010805</v>
      </c>
      <c r="F9" s="54">
        <v>13.744596171001167</v>
      </c>
      <c r="G9" s="60">
        <v>218672</v>
      </c>
      <c r="H9" s="53">
        <v>0.23924437760887854</v>
      </c>
      <c r="I9" s="56">
        <v>88.45835631549916</v>
      </c>
      <c r="J9" s="5"/>
    </row>
    <row r="10" spans="1:10" ht="13.5" customHeight="1">
      <c r="A10" s="57" t="s">
        <v>108</v>
      </c>
      <c r="B10" s="59">
        <v>30150</v>
      </c>
      <c r="C10" s="60">
        <v>25244</v>
      </c>
      <c r="D10" s="60">
        <v>33522</v>
      </c>
      <c r="E10" s="53">
        <v>0.03709871041420851</v>
      </c>
      <c r="F10" s="54">
        <v>32.791950562509896</v>
      </c>
      <c r="G10" s="60">
        <v>358754</v>
      </c>
      <c r="H10" s="53">
        <v>0.39250511014073863</v>
      </c>
      <c r="I10" s="56">
        <v>970.2046417278206</v>
      </c>
      <c r="J10" s="5"/>
    </row>
    <row r="11" spans="1:10" ht="13.5" customHeight="1">
      <c r="A11" s="57" t="s">
        <v>109</v>
      </c>
      <c r="B11" s="59">
        <v>2649400</v>
      </c>
      <c r="C11" s="60">
        <v>2661363</v>
      </c>
      <c r="D11" s="60">
        <v>2671624</v>
      </c>
      <c r="E11" s="53">
        <v>2.9566793482384517</v>
      </c>
      <c r="F11" s="54">
        <v>0.38555431934688134</v>
      </c>
      <c r="G11" s="60">
        <v>2648855</v>
      </c>
      <c r="H11" s="53">
        <v>2.898055836372128</v>
      </c>
      <c r="I11" s="56">
        <v>-0.8522531613730067</v>
      </c>
      <c r="J11" s="5"/>
    </row>
    <row r="12" spans="1:10" ht="13.5" customHeight="1">
      <c r="A12" s="57" t="s">
        <v>110</v>
      </c>
      <c r="B12" s="59">
        <v>24587</v>
      </c>
      <c r="C12" s="60">
        <v>23761</v>
      </c>
      <c r="D12" s="60">
        <v>27399</v>
      </c>
      <c r="E12" s="53">
        <v>0.030322402202699685</v>
      </c>
      <c r="F12" s="54">
        <v>15.310803417364593</v>
      </c>
      <c r="G12" s="60">
        <v>25152</v>
      </c>
      <c r="H12" s="53">
        <v>0.027518267476487675</v>
      </c>
      <c r="I12" s="56">
        <v>-8.201029234643597</v>
      </c>
      <c r="J12" s="5"/>
    </row>
    <row r="13" spans="1:10" ht="13.5" customHeight="1">
      <c r="A13" s="57" t="s">
        <v>111</v>
      </c>
      <c r="B13" s="59">
        <v>261417</v>
      </c>
      <c r="C13" s="60">
        <v>151501</v>
      </c>
      <c r="D13" s="60">
        <v>268387</v>
      </c>
      <c r="E13" s="53">
        <v>0.297023196466147</v>
      </c>
      <c r="F13" s="54">
        <v>77.15196599362379</v>
      </c>
      <c r="G13" s="60">
        <v>233269</v>
      </c>
      <c r="H13" s="53">
        <v>0.25521464440095437</v>
      </c>
      <c r="I13" s="56">
        <v>-13.084836448859294</v>
      </c>
      <c r="J13" s="5"/>
    </row>
    <row r="14" spans="1:10" ht="13.5" customHeight="1">
      <c r="A14" s="57" t="s">
        <v>112</v>
      </c>
      <c r="B14" s="164">
        <v>290324</v>
      </c>
      <c r="C14" s="157">
        <v>378045</v>
      </c>
      <c r="D14" s="157">
        <v>432706</v>
      </c>
      <c r="E14" s="158">
        <f>IF(+D14="","",IF(D14="-","-",+D14/D$5*100))</f>
        <v>0.47887460737696164</v>
      </c>
      <c r="F14" s="159">
        <f>IF(+D14="","",IF(D14="-","-",IF(C14="","",IF(C14="-","-",(+D14/C14-1)*100))))</f>
        <v>14.458860717639443</v>
      </c>
      <c r="G14" s="157">
        <v>458469</v>
      </c>
      <c r="H14" s="158">
        <v>0.5016011677670893</v>
      </c>
      <c r="I14" s="159">
        <v>5.953927146838733</v>
      </c>
      <c r="J14" s="5"/>
    </row>
    <row r="15" spans="1:10" ht="13.5" customHeight="1">
      <c r="A15" s="57" t="s">
        <v>113</v>
      </c>
      <c r="B15" s="164"/>
      <c r="C15" s="157"/>
      <c r="D15" s="157"/>
      <c r="E15" s="158"/>
      <c r="F15" s="159"/>
      <c r="G15" s="157"/>
      <c r="H15" s="158"/>
      <c r="I15" s="159"/>
      <c r="J15" s="5"/>
    </row>
    <row r="16" spans="1:10" ht="13.5" customHeight="1">
      <c r="A16" s="57" t="s">
        <v>114</v>
      </c>
      <c r="B16" s="59">
        <v>655455</v>
      </c>
      <c r="C16" s="60">
        <v>686939</v>
      </c>
      <c r="D16" s="60">
        <v>278752</v>
      </c>
      <c r="E16" s="53">
        <v>0.30849411507014646</v>
      </c>
      <c r="F16" s="54">
        <v>-59.4211421974877</v>
      </c>
      <c r="G16" s="60">
        <v>276394</v>
      </c>
      <c r="H16" s="53">
        <v>0.3023967883626087</v>
      </c>
      <c r="I16" s="56">
        <v>-0.8459132131787395</v>
      </c>
      <c r="J16" s="5"/>
    </row>
    <row r="17" spans="1:10" ht="13.5" customHeight="1">
      <c r="A17" s="57" t="s">
        <v>115</v>
      </c>
      <c r="B17" s="59">
        <v>1478570</v>
      </c>
      <c r="C17" s="60">
        <v>2097774</v>
      </c>
      <c r="D17" s="60">
        <v>2370812</v>
      </c>
      <c r="E17" s="53">
        <v>2.623771488411506</v>
      </c>
      <c r="F17" s="54">
        <v>13.015606066239748</v>
      </c>
      <c r="G17" s="60">
        <v>2240734</v>
      </c>
      <c r="H17" s="53">
        <v>2.4515393430208388</v>
      </c>
      <c r="I17" s="56">
        <v>-5.486643394752511</v>
      </c>
      <c r="J17" s="5"/>
    </row>
    <row r="18" spans="1:10" ht="13.5" customHeight="1">
      <c r="A18" s="57" t="s">
        <v>116</v>
      </c>
      <c r="B18" s="59">
        <v>53531</v>
      </c>
      <c r="C18" s="60">
        <v>52260</v>
      </c>
      <c r="D18" s="60">
        <v>52550</v>
      </c>
      <c r="E18" s="53">
        <v>0.05815694863870464</v>
      </c>
      <c r="F18" s="54">
        <v>0.5549177190968146</v>
      </c>
      <c r="G18" s="60">
        <v>50828</v>
      </c>
      <c r="H18" s="53">
        <v>0.055609832192068845</v>
      </c>
      <c r="I18" s="56">
        <v>-3.2768791627021843</v>
      </c>
      <c r="J18" s="5"/>
    </row>
    <row r="19" spans="1:10" ht="13.5" customHeight="1">
      <c r="A19" s="57" t="s">
        <v>117</v>
      </c>
      <c r="B19" s="59">
        <v>1073898</v>
      </c>
      <c r="C19" s="60">
        <v>1102621</v>
      </c>
      <c r="D19" s="60">
        <v>1287494</v>
      </c>
      <c r="E19" s="53">
        <v>1.4248662688989608</v>
      </c>
      <c r="F19" s="54">
        <v>16.766685923812453</v>
      </c>
      <c r="G19" s="60">
        <v>1363503</v>
      </c>
      <c r="H19" s="53">
        <v>1.4917795904498001</v>
      </c>
      <c r="I19" s="56">
        <v>5.903639162590268</v>
      </c>
      <c r="J19" s="5"/>
    </row>
    <row r="20" spans="1:10" ht="13.5" customHeight="1">
      <c r="A20" s="57" t="s">
        <v>118</v>
      </c>
      <c r="B20" s="59">
        <v>1403034</v>
      </c>
      <c r="C20" s="60">
        <v>1483453</v>
      </c>
      <c r="D20" s="60">
        <v>1508058</v>
      </c>
      <c r="E20" s="53">
        <v>1.6689638753603737</v>
      </c>
      <c r="F20" s="54">
        <v>1.658630236347225</v>
      </c>
      <c r="G20" s="60">
        <v>1490387</v>
      </c>
      <c r="H20" s="53">
        <v>1.630600672291668</v>
      </c>
      <c r="I20" s="56">
        <v>-1.171771907977015</v>
      </c>
      <c r="J20" s="5"/>
    </row>
    <row r="21" spans="1:10" ht="13.5" customHeight="1">
      <c r="A21" s="57" t="s">
        <v>119</v>
      </c>
      <c r="B21" s="59">
        <v>14042214</v>
      </c>
      <c r="C21" s="60">
        <v>14192745</v>
      </c>
      <c r="D21" s="60">
        <v>13671874</v>
      </c>
      <c r="E21" s="53">
        <v>15.130627478836184</v>
      </c>
      <c r="F21" s="54">
        <v>-3.669980683793017</v>
      </c>
      <c r="G21" s="60">
        <v>13952701</v>
      </c>
      <c r="H21" s="53">
        <v>15.265352979383628</v>
      </c>
      <c r="I21" s="56">
        <v>2.0540490645247322</v>
      </c>
      <c r="J21" s="5"/>
    </row>
    <row r="22" spans="1:10" ht="13.5" customHeight="1">
      <c r="A22" s="57" t="s">
        <v>120</v>
      </c>
      <c r="B22" s="59">
        <v>4636034</v>
      </c>
      <c r="C22" s="59">
        <v>5216703</v>
      </c>
      <c r="D22" s="59">
        <v>4998248</v>
      </c>
      <c r="E22" s="61">
        <v>5.531548091712811</v>
      </c>
      <c r="F22" s="62">
        <v>-4.18760661666957</v>
      </c>
      <c r="G22" s="59">
        <v>5071405</v>
      </c>
      <c r="H22" s="61">
        <v>5.548516192414002</v>
      </c>
      <c r="I22" s="63">
        <v>1.4636528639635271</v>
      </c>
      <c r="J22" s="5"/>
    </row>
    <row r="23" spans="1:10" ht="13.5" customHeight="1">
      <c r="A23" s="57" t="s">
        <v>121</v>
      </c>
      <c r="B23" s="59">
        <v>222327</v>
      </c>
      <c r="C23" s="59">
        <v>205532</v>
      </c>
      <c r="D23" s="59">
        <v>196722</v>
      </c>
      <c r="E23" s="61">
        <v>0.21771172692870133</v>
      </c>
      <c r="F23" s="62">
        <v>-4.286437148473232</v>
      </c>
      <c r="G23" s="59">
        <v>149996</v>
      </c>
      <c r="H23" s="61">
        <v>0.16410742876921297</v>
      </c>
      <c r="I23" s="63">
        <v>-23.752300200282626</v>
      </c>
      <c r="J23" s="5"/>
    </row>
    <row r="24" spans="1:10" ht="13.5" customHeight="1">
      <c r="A24" s="57" t="s">
        <v>122</v>
      </c>
      <c r="B24" s="59">
        <v>16186</v>
      </c>
      <c r="C24" s="59">
        <v>7167</v>
      </c>
      <c r="D24" s="59">
        <v>21304</v>
      </c>
      <c r="E24" s="61">
        <v>0.02357708151853404</v>
      </c>
      <c r="F24" s="62">
        <v>197.2512906376448</v>
      </c>
      <c r="G24" s="59">
        <v>107486</v>
      </c>
      <c r="H24" s="61">
        <v>0.11759814320840306</v>
      </c>
      <c r="I24" s="63">
        <v>404.53435974464884</v>
      </c>
      <c r="J24" s="5"/>
    </row>
    <row r="25" spans="1:10" ht="13.5" customHeight="1">
      <c r="A25" s="57" t="s">
        <v>123</v>
      </c>
      <c r="B25" s="59">
        <v>2320541</v>
      </c>
      <c r="C25" s="59">
        <v>1161314</v>
      </c>
      <c r="D25" s="59">
        <v>1418660</v>
      </c>
      <c r="E25" s="61">
        <v>1.570027340738054</v>
      </c>
      <c r="F25" s="62">
        <v>22.159898184298132</v>
      </c>
      <c r="G25" s="59">
        <v>1474144</v>
      </c>
      <c r="H25" s="61">
        <v>1.6128295519584703</v>
      </c>
      <c r="I25" s="63">
        <v>3.911014619429598</v>
      </c>
      <c r="J25" s="5"/>
    </row>
    <row r="26" spans="1:10" ht="13.5" customHeight="1">
      <c r="A26" s="57" t="s">
        <v>124</v>
      </c>
      <c r="B26" s="59">
        <v>3437260</v>
      </c>
      <c r="C26" s="59">
        <v>2700067</v>
      </c>
      <c r="D26" s="59">
        <v>2551789</v>
      </c>
      <c r="E26" s="61">
        <v>2.824058264696698</v>
      </c>
      <c r="F26" s="62">
        <v>-5.491641503710831</v>
      </c>
      <c r="G26" s="59">
        <v>2700255</v>
      </c>
      <c r="H26" s="61">
        <v>2.954291481580917</v>
      </c>
      <c r="I26" s="63">
        <v>5.818114271987218</v>
      </c>
      <c r="J26" s="5"/>
    </row>
    <row r="27" spans="1:10" ht="13.5" customHeight="1">
      <c r="A27" s="57" t="s">
        <v>125</v>
      </c>
      <c r="B27" s="59">
        <v>1083484</v>
      </c>
      <c r="C27" s="59">
        <v>1240694</v>
      </c>
      <c r="D27" s="59">
        <v>1970344</v>
      </c>
      <c r="E27" s="61">
        <v>2.1805745919805872</v>
      </c>
      <c r="F27" s="62">
        <v>58.80982740305023</v>
      </c>
      <c r="G27" s="59">
        <v>1492310</v>
      </c>
      <c r="H27" s="61">
        <v>1.632704585632845</v>
      </c>
      <c r="I27" s="63">
        <v>-24.261448762246594</v>
      </c>
      <c r="J27" s="5"/>
    </row>
    <row r="28" spans="1:10" ht="13.5" customHeight="1">
      <c r="A28" s="57" t="s">
        <v>126</v>
      </c>
      <c r="B28" s="59">
        <v>4479223</v>
      </c>
      <c r="C28" s="59">
        <v>5400600</v>
      </c>
      <c r="D28" s="59">
        <v>5196000</v>
      </c>
      <c r="E28" s="61">
        <v>5.750399716968778</v>
      </c>
      <c r="F28" s="62">
        <v>-3.7884679480057804</v>
      </c>
      <c r="G28" s="59">
        <v>5399700</v>
      </c>
      <c r="H28" s="61">
        <v>5.907696759414381</v>
      </c>
      <c r="I28" s="63">
        <v>3.9203233256351</v>
      </c>
      <c r="J28" s="5"/>
    </row>
    <row r="29" spans="1:10" ht="13.5" customHeight="1" thickBot="1">
      <c r="A29" s="64" t="s">
        <v>127</v>
      </c>
      <c r="B29" s="65" t="s">
        <v>7</v>
      </c>
      <c r="C29" s="66" t="s">
        <v>7</v>
      </c>
      <c r="D29" s="66" t="s">
        <v>7</v>
      </c>
      <c r="E29" s="67" t="s">
        <v>7</v>
      </c>
      <c r="F29" s="68" t="s">
        <v>7</v>
      </c>
      <c r="G29" s="66" t="s">
        <v>7</v>
      </c>
      <c r="H29" s="67" t="s">
        <v>7</v>
      </c>
      <c r="I29" s="69" t="s">
        <v>7</v>
      </c>
      <c r="J29" s="5"/>
    </row>
    <row r="30" spans="1:10" ht="13.5" customHeight="1">
      <c r="A30" s="57"/>
      <c r="B30" s="70"/>
      <c r="C30" s="70"/>
      <c r="D30" s="70"/>
      <c r="E30" s="61" t="s">
        <v>8</v>
      </c>
      <c r="F30" s="62" t="s">
        <v>8</v>
      </c>
      <c r="G30" s="70"/>
      <c r="H30" s="61" t="s">
        <v>8</v>
      </c>
      <c r="I30" s="63" t="s">
        <v>8</v>
      </c>
      <c r="J30" s="5"/>
    </row>
    <row r="31" spans="1:10" ht="13.5" customHeight="1">
      <c r="A31" s="71" t="s">
        <v>128</v>
      </c>
      <c r="B31" s="58">
        <v>87770225</v>
      </c>
      <c r="C31" s="58">
        <v>88081528</v>
      </c>
      <c r="D31" s="58">
        <v>87658680</v>
      </c>
      <c r="E31" s="61">
        <v>100</v>
      </c>
      <c r="F31" s="62">
        <v>-0.48006433312555163</v>
      </c>
      <c r="G31" s="58">
        <v>87487919</v>
      </c>
      <c r="H31" s="61">
        <v>100</v>
      </c>
      <c r="I31" s="63">
        <v>-0.19480215764143827</v>
      </c>
      <c r="J31" s="5"/>
    </row>
    <row r="32" spans="1:11" ht="13.5" customHeight="1">
      <c r="A32" s="57" t="s">
        <v>129</v>
      </c>
      <c r="B32" s="58">
        <v>533799</v>
      </c>
      <c r="C32" s="58">
        <v>697986</v>
      </c>
      <c r="D32" s="58">
        <v>671362</v>
      </c>
      <c r="E32" s="61">
        <v>0.7658819411836911</v>
      </c>
      <c r="F32" s="62">
        <v>-3.8144031542179935</v>
      </c>
      <c r="G32" s="58">
        <v>640176</v>
      </c>
      <c r="H32" s="61">
        <v>0.7317307433041127</v>
      </c>
      <c r="I32" s="63">
        <v>-4.64518396930419</v>
      </c>
      <c r="J32" s="6"/>
      <c r="K32" s="5"/>
    </row>
    <row r="33" spans="1:10" ht="13.5" customHeight="1">
      <c r="A33" s="57" t="s">
        <v>130</v>
      </c>
      <c r="B33" s="58">
        <v>10941703</v>
      </c>
      <c r="C33" s="58">
        <v>10758611</v>
      </c>
      <c r="D33" s="58">
        <v>10469858</v>
      </c>
      <c r="E33" s="61">
        <v>11.943891922625346</v>
      </c>
      <c r="F33" s="62">
        <v>-2.683924532637161</v>
      </c>
      <c r="G33" s="58">
        <v>10273682</v>
      </c>
      <c r="H33" s="61">
        <v>11.742972192537806</v>
      </c>
      <c r="I33" s="63">
        <v>-1.8737216875338691</v>
      </c>
      <c r="J33" s="5"/>
    </row>
    <row r="34" spans="1:10" ht="13.5" customHeight="1">
      <c r="A34" s="57" t="s">
        <v>131</v>
      </c>
      <c r="B34" s="58">
        <v>35571170</v>
      </c>
      <c r="C34" s="58">
        <v>38268392</v>
      </c>
      <c r="D34" s="58">
        <v>39296506</v>
      </c>
      <c r="E34" s="61">
        <v>44.828995827908884</v>
      </c>
      <c r="F34" s="62">
        <v>2.6865879287533145</v>
      </c>
      <c r="G34" s="58">
        <v>39841010</v>
      </c>
      <c r="H34" s="61">
        <v>45.53887034391571</v>
      </c>
      <c r="I34" s="63">
        <v>1.3856295518996031</v>
      </c>
      <c r="J34" s="5"/>
    </row>
    <row r="35" spans="1:10" ht="13.5" customHeight="1">
      <c r="A35" s="57" t="s">
        <v>132</v>
      </c>
      <c r="B35" s="58">
        <v>9251332</v>
      </c>
      <c r="C35" s="58">
        <v>9955815</v>
      </c>
      <c r="D35" s="58">
        <v>9255504</v>
      </c>
      <c r="E35" s="61">
        <v>10.558571039399634</v>
      </c>
      <c r="F35" s="62">
        <v>-7.034190571038135</v>
      </c>
      <c r="G35" s="58">
        <v>9165114</v>
      </c>
      <c r="H35" s="61">
        <v>10.475862387354304</v>
      </c>
      <c r="I35" s="63">
        <v>-0.9766080809861855</v>
      </c>
      <c r="J35" s="5"/>
    </row>
    <row r="36" spans="1:10" ht="13.5" customHeight="1">
      <c r="A36" s="57" t="s">
        <v>133</v>
      </c>
      <c r="B36" s="58">
        <v>90423</v>
      </c>
      <c r="C36" s="58">
        <v>76392</v>
      </c>
      <c r="D36" s="58">
        <v>68170</v>
      </c>
      <c r="E36" s="61">
        <v>0.07776754110374466</v>
      </c>
      <c r="F36" s="62">
        <v>-10.762907110692222</v>
      </c>
      <c r="G36" s="58">
        <v>68530</v>
      </c>
      <c r="H36" s="61">
        <v>0.07833081502372916</v>
      </c>
      <c r="I36" s="63">
        <v>0.5280915358662153</v>
      </c>
      <c r="J36" s="5"/>
    </row>
    <row r="37" spans="1:10" ht="13.5" customHeight="1">
      <c r="A37" s="57" t="s">
        <v>134</v>
      </c>
      <c r="B37" s="58">
        <v>278581</v>
      </c>
      <c r="C37" s="58">
        <v>270631</v>
      </c>
      <c r="D37" s="58">
        <v>224115</v>
      </c>
      <c r="E37" s="61">
        <v>0.25566777870714</v>
      </c>
      <c r="F37" s="62">
        <v>-17.18797920415621</v>
      </c>
      <c r="G37" s="58">
        <v>233369</v>
      </c>
      <c r="H37" s="61">
        <v>0.266744257570008</v>
      </c>
      <c r="I37" s="63">
        <v>4.129130134082959</v>
      </c>
      <c r="J37" s="5"/>
    </row>
    <row r="38" spans="1:10" ht="13.5" customHeight="1">
      <c r="A38" s="57" t="s">
        <v>135</v>
      </c>
      <c r="B38" s="58">
        <v>502178</v>
      </c>
      <c r="C38" s="58">
        <v>274859</v>
      </c>
      <c r="D38" s="58">
        <v>305562</v>
      </c>
      <c r="E38" s="61">
        <v>0.34858156659443196</v>
      </c>
      <c r="F38" s="62">
        <v>11.170454669485075</v>
      </c>
      <c r="G38" s="58">
        <v>367968</v>
      </c>
      <c r="H38" s="61">
        <v>0.42059292780755253</v>
      </c>
      <c r="I38" s="63">
        <v>20.423351071141038</v>
      </c>
      <c r="J38" s="5"/>
    </row>
    <row r="39" spans="1:10" ht="13.5" customHeight="1">
      <c r="A39" s="57" t="s">
        <v>136</v>
      </c>
      <c r="B39" s="58">
        <v>8570314</v>
      </c>
      <c r="C39" s="58">
        <v>6370709</v>
      </c>
      <c r="D39" s="58">
        <v>6628262</v>
      </c>
      <c r="E39" s="61">
        <v>7.561444000753833</v>
      </c>
      <c r="F39" s="62">
        <v>4.042768238197669</v>
      </c>
      <c r="G39" s="58">
        <v>7462451</v>
      </c>
      <c r="H39" s="61">
        <v>8.529693111114005</v>
      </c>
      <c r="I39" s="63">
        <v>12.585335341300642</v>
      </c>
      <c r="J39" s="5"/>
    </row>
    <row r="40" spans="1:10" ht="13.5" customHeight="1">
      <c r="A40" s="57" t="s">
        <v>137</v>
      </c>
      <c r="B40" s="58">
        <v>3477795</v>
      </c>
      <c r="C40" s="58">
        <v>3545095</v>
      </c>
      <c r="D40" s="58">
        <v>4453712</v>
      </c>
      <c r="E40" s="61">
        <v>5.080742717093162</v>
      </c>
      <c r="F40" s="62">
        <v>25.630258145409357</v>
      </c>
      <c r="G40" s="58">
        <v>4042375</v>
      </c>
      <c r="H40" s="61">
        <v>4.620495088013238</v>
      </c>
      <c r="I40" s="63">
        <v>-9.235823959878864</v>
      </c>
      <c r="J40" s="5"/>
    </row>
    <row r="41" spans="1:10" ht="13.5" customHeight="1">
      <c r="A41" s="57" t="s">
        <v>138</v>
      </c>
      <c r="B41" s="58">
        <v>11224809</v>
      </c>
      <c r="C41" s="58">
        <v>10494416</v>
      </c>
      <c r="D41" s="58">
        <v>8991177</v>
      </c>
      <c r="E41" s="61">
        <v>10.257029879984504</v>
      </c>
      <c r="F41" s="62">
        <v>-14.324179639915169</v>
      </c>
      <c r="G41" s="58">
        <v>8696339</v>
      </c>
      <c r="H41" s="61">
        <v>9.94004555074627</v>
      </c>
      <c r="I41" s="63">
        <v>-3.2791924794718152</v>
      </c>
      <c r="J41" s="7"/>
    </row>
    <row r="42" spans="1:10" ht="13.5" customHeight="1">
      <c r="A42" s="57" t="s">
        <v>139</v>
      </c>
      <c r="B42" s="70" t="s">
        <v>7</v>
      </c>
      <c r="C42" s="70" t="s">
        <v>7</v>
      </c>
      <c r="D42" s="70" t="s">
        <v>7</v>
      </c>
      <c r="E42" s="61" t="s">
        <v>7</v>
      </c>
      <c r="F42" s="62" t="s">
        <v>7</v>
      </c>
      <c r="G42" s="70" t="s">
        <v>7</v>
      </c>
      <c r="H42" s="61" t="s">
        <v>7</v>
      </c>
      <c r="I42" s="63" t="s">
        <v>7</v>
      </c>
      <c r="J42" s="7"/>
    </row>
    <row r="43" spans="1:10" ht="13.5" customHeight="1">
      <c r="A43" s="57" t="s">
        <v>140</v>
      </c>
      <c r="B43" s="58">
        <v>7220188</v>
      </c>
      <c r="C43" s="58">
        <v>7262210</v>
      </c>
      <c r="D43" s="58">
        <v>7146733</v>
      </c>
      <c r="E43" s="61">
        <v>8.152909671922963</v>
      </c>
      <c r="F43" s="62">
        <v>-1.5901082452862147</v>
      </c>
      <c r="G43" s="58">
        <v>6696905</v>
      </c>
      <c r="H43" s="61">
        <v>7.654662582613263</v>
      </c>
      <c r="I43" s="63">
        <v>-6.294176653864081</v>
      </c>
      <c r="J43" s="7"/>
    </row>
    <row r="44" spans="1:10" ht="13.5" customHeight="1">
      <c r="A44" s="57" t="s">
        <v>141</v>
      </c>
      <c r="B44" s="58">
        <v>107933</v>
      </c>
      <c r="C44" s="58">
        <v>106412</v>
      </c>
      <c r="D44" s="58">
        <v>147719</v>
      </c>
      <c r="E44" s="61">
        <v>0.16851611272266478</v>
      </c>
      <c r="F44" s="62">
        <v>38.81799045220464</v>
      </c>
      <c r="G44" s="58" t="s">
        <v>7</v>
      </c>
      <c r="H44" s="61" t="s">
        <v>7</v>
      </c>
      <c r="I44" s="61" t="s">
        <v>7</v>
      </c>
      <c r="J44" s="7"/>
    </row>
    <row r="45" spans="1:10" ht="13.5" customHeight="1" thickBot="1">
      <c r="A45" s="64" t="s">
        <v>142</v>
      </c>
      <c r="B45" s="65" t="s">
        <v>7</v>
      </c>
      <c r="C45" s="65" t="s">
        <v>7</v>
      </c>
      <c r="D45" s="65" t="s">
        <v>7</v>
      </c>
      <c r="E45" s="67" t="s">
        <v>7</v>
      </c>
      <c r="F45" s="68" t="s">
        <v>7</v>
      </c>
      <c r="G45" s="65" t="s">
        <v>7</v>
      </c>
      <c r="H45" s="67" t="s">
        <v>7</v>
      </c>
      <c r="I45" s="69" t="s">
        <v>7</v>
      </c>
      <c r="J45" s="7"/>
    </row>
    <row r="46" spans="1:10" ht="15" customHeight="1">
      <c r="A46" s="8"/>
      <c r="B46" s="9"/>
      <c r="C46" s="9"/>
      <c r="D46" s="9"/>
      <c r="E46" s="9"/>
      <c r="F46" s="9"/>
      <c r="G46" s="9"/>
      <c r="H46" s="9"/>
      <c r="I46" s="4" t="s">
        <v>160</v>
      </c>
      <c r="J46" s="7"/>
    </row>
  </sheetData>
  <sheetProtection/>
  <mergeCells count="11">
    <mergeCell ref="F14:F15"/>
    <mergeCell ref="G14:G15"/>
    <mergeCell ref="H14:H15"/>
    <mergeCell ref="I14:I15"/>
    <mergeCell ref="A3:A4"/>
    <mergeCell ref="D3:F3"/>
    <mergeCell ref="G3:I3"/>
    <mergeCell ref="B14:B15"/>
    <mergeCell ref="C14:C15"/>
    <mergeCell ref="D14:D15"/>
    <mergeCell ref="E14:E1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9" width="10.625" style="0" customWidth="1"/>
  </cols>
  <sheetData>
    <row r="1" spans="1:9" ht="13.5">
      <c r="A1" s="36"/>
      <c r="B1" s="36"/>
      <c r="C1" s="36"/>
      <c r="D1" s="36"/>
      <c r="E1" s="36"/>
      <c r="F1" s="36"/>
      <c r="G1" s="36"/>
      <c r="H1" s="36"/>
      <c r="I1" s="36"/>
    </row>
    <row r="2" spans="1:9" ht="18" thickBot="1">
      <c r="A2" s="37" t="s">
        <v>221</v>
      </c>
      <c r="B2" s="36"/>
      <c r="C2" s="36"/>
      <c r="D2" s="36"/>
      <c r="E2" s="36"/>
      <c r="F2" s="36"/>
      <c r="G2" s="36"/>
      <c r="H2" s="36"/>
      <c r="I2" s="38" t="s">
        <v>88</v>
      </c>
    </row>
    <row r="3" spans="1:9" ht="17.25" customHeight="1" thickBot="1">
      <c r="A3" s="185" t="s">
        <v>89</v>
      </c>
      <c r="B3" s="183" t="s">
        <v>167</v>
      </c>
      <c r="C3" s="183"/>
      <c r="D3" s="183" t="s">
        <v>168</v>
      </c>
      <c r="E3" s="183"/>
      <c r="F3" s="183" t="s">
        <v>90</v>
      </c>
      <c r="G3" s="183"/>
      <c r="H3" s="183" t="s">
        <v>91</v>
      </c>
      <c r="I3" s="184"/>
    </row>
    <row r="4" spans="1:9" ht="17.25" customHeight="1" thickBot="1">
      <c r="A4" s="185"/>
      <c r="B4" s="147" t="s">
        <v>92</v>
      </c>
      <c r="C4" s="147" t="s">
        <v>93</v>
      </c>
      <c r="D4" s="147" t="s">
        <v>92</v>
      </c>
      <c r="E4" s="147" t="s">
        <v>93</v>
      </c>
      <c r="F4" s="147" t="s">
        <v>92</v>
      </c>
      <c r="G4" s="147" t="s">
        <v>93</v>
      </c>
      <c r="H4" s="147" t="s">
        <v>92</v>
      </c>
      <c r="I4" s="148" t="s">
        <v>93</v>
      </c>
    </row>
    <row r="5" spans="1:9" ht="16.5" customHeight="1">
      <c r="A5" s="149" t="s">
        <v>218</v>
      </c>
      <c r="B5" s="150">
        <v>502948</v>
      </c>
      <c r="C5" s="150">
        <v>1658722</v>
      </c>
      <c r="D5" s="150">
        <v>4058</v>
      </c>
      <c r="E5" s="150">
        <v>6346</v>
      </c>
      <c r="F5" s="150">
        <v>507006</v>
      </c>
      <c r="G5" s="150">
        <v>1665068</v>
      </c>
      <c r="H5" s="151">
        <v>95.514</v>
      </c>
      <c r="I5" s="151">
        <v>95.488</v>
      </c>
    </row>
    <row r="6" spans="1:9" ht="16.5" customHeight="1">
      <c r="A6" s="152">
        <v>22</v>
      </c>
      <c r="B6" s="150">
        <v>461259</v>
      </c>
      <c r="C6" s="150">
        <v>1726690</v>
      </c>
      <c r="D6" s="150">
        <v>6751</v>
      </c>
      <c r="E6" s="150">
        <v>13063</v>
      </c>
      <c r="F6" s="150">
        <v>468010</v>
      </c>
      <c r="G6" s="150">
        <v>1739753</v>
      </c>
      <c r="H6" s="151">
        <v>92.309</v>
      </c>
      <c r="I6" s="151">
        <v>104.485</v>
      </c>
    </row>
    <row r="7" spans="1:9" ht="16.5" customHeight="1">
      <c r="A7" s="152">
        <v>23</v>
      </c>
      <c r="B7" s="150">
        <v>424920</v>
      </c>
      <c r="C7" s="150">
        <v>1962280</v>
      </c>
      <c r="D7" s="150">
        <v>11920</v>
      </c>
      <c r="E7" s="150">
        <v>26104</v>
      </c>
      <c r="F7" s="150">
        <v>436840</v>
      </c>
      <c r="G7" s="150">
        <v>1988384</v>
      </c>
      <c r="H7" s="151">
        <v>93.34</v>
      </c>
      <c r="I7" s="151">
        <v>114.291</v>
      </c>
    </row>
    <row r="8" spans="1:9" ht="16.5" customHeight="1">
      <c r="A8" s="152">
        <v>24</v>
      </c>
      <c r="B8" s="150">
        <v>418796</v>
      </c>
      <c r="C8" s="153">
        <v>1934000</v>
      </c>
      <c r="D8" s="150">
        <v>14736</v>
      </c>
      <c r="E8" s="150">
        <v>32271</v>
      </c>
      <c r="F8" s="150">
        <v>433532</v>
      </c>
      <c r="G8" s="150">
        <v>1966271</v>
      </c>
      <c r="H8" s="151">
        <v>99.243</v>
      </c>
      <c r="I8" s="151">
        <v>98.888</v>
      </c>
    </row>
    <row r="9" spans="1:9" ht="16.5" customHeight="1" thickBot="1">
      <c r="A9" s="154">
        <v>25</v>
      </c>
      <c r="B9" s="155">
        <v>406159</v>
      </c>
      <c r="C9" s="155">
        <v>2115304</v>
      </c>
      <c r="D9" s="155">
        <v>16198</v>
      </c>
      <c r="E9" s="155">
        <v>40023</v>
      </c>
      <c r="F9" s="155">
        <v>422357</v>
      </c>
      <c r="G9" s="155">
        <v>2155327</v>
      </c>
      <c r="H9" s="156">
        <v>97.422</v>
      </c>
      <c r="I9" s="156">
        <v>109.615</v>
      </c>
    </row>
    <row r="10" spans="1:9" ht="13.5">
      <c r="A10" s="39" t="s">
        <v>189</v>
      </c>
      <c r="B10" s="36"/>
      <c r="C10" s="36"/>
      <c r="D10" s="36"/>
      <c r="E10" s="36"/>
      <c r="F10" s="36"/>
      <c r="G10" s="36"/>
      <c r="H10" s="36"/>
      <c r="I10" s="38" t="s">
        <v>94</v>
      </c>
    </row>
    <row r="11" spans="1:9" ht="13.5">
      <c r="A11" s="39" t="s">
        <v>190</v>
      </c>
      <c r="B11" s="36"/>
      <c r="C11" s="36"/>
      <c r="D11" s="36"/>
      <c r="E11" s="36"/>
      <c r="F11" s="36"/>
      <c r="G11" s="36"/>
      <c r="H11" s="36"/>
      <c r="I11" s="36"/>
    </row>
    <row r="12" spans="2:9" ht="13.5">
      <c r="B12" s="36"/>
      <c r="C12" s="36"/>
      <c r="D12" s="36"/>
      <c r="E12" s="36"/>
      <c r="F12" s="36"/>
      <c r="G12" s="36"/>
      <c r="H12" s="36"/>
      <c r="I12" s="36"/>
    </row>
  </sheetData>
  <sheetProtection/>
  <mergeCells count="5">
    <mergeCell ref="B3:C3"/>
    <mergeCell ref="D3:E3"/>
    <mergeCell ref="F3:G3"/>
    <mergeCell ref="H3:I3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4.75390625" style="0" customWidth="1"/>
    <col min="2" max="11" width="14.625" style="0" customWidth="1"/>
  </cols>
  <sheetData>
    <row r="1" spans="1:11" ht="13.5">
      <c r="A1" s="25" t="s">
        <v>0</v>
      </c>
      <c r="B1" s="2"/>
      <c r="C1" s="2"/>
      <c r="D1" s="2"/>
      <c r="E1" s="2"/>
      <c r="F1" s="10"/>
      <c r="G1" s="2"/>
      <c r="H1" s="2"/>
      <c r="I1" s="2"/>
      <c r="J1" s="2"/>
      <c r="K1" s="4"/>
    </row>
    <row r="2" spans="1:11" ht="18" thickBot="1">
      <c r="A2" s="3" t="s">
        <v>219</v>
      </c>
      <c r="B2" s="2"/>
      <c r="C2" s="2"/>
      <c r="D2" s="2"/>
      <c r="E2" s="2"/>
      <c r="F2" s="25"/>
      <c r="G2" s="2"/>
      <c r="H2" s="2"/>
      <c r="I2" s="2"/>
      <c r="J2" s="2"/>
      <c r="K2" s="4" t="s">
        <v>39</v>
      </c>
    </row>
    <row r="3" spans="1:11" ht="24" customHeight="1" thickBot="1">
      <c r="A3" s="165" t="s">
        <v>43</v>
      </c>
      <c r="B3" s="168" t="s">
        <v>218</v>
      </c>
      <c r="C3" s="169"/>
      <c r="D3" s="168" t="s">
        <v>95</v>
      </c>
      <c r="E3" s="170"/>
      <c r="F3" s="168" t="s">
        <v>147</v>
      </c>
      <c r="G3" s="170"/>
      <c r="H3" s="168" t="s">
        <v>162</v>
      </c>
      <c r="I3" s="169"/>
      <c r="J3" s="168" t="s">
        <v>205</v>
      </c>
      <c r="K3" s="169"/>
    </row>
    <row r="4" spans="1:11" ht="24" customHeight="1" thickBot="1">
      <c r="A4" s="167"/>
      <c r="B4" s="79" t="s">
        <v>44</v>
      </c>
      <c r="C4" s="73" t="s">
        <v>62</v>
      </c>
      <c r="D4" s="79" t="s">
        <v>45</v>
      </c>
      <c r="E4" s="129" t="s">
        <v>62</v>
      </c>
      <c r="F4" s="85" t="s">
        <v>46</v>
      </c>
      <c r="G4" s="73" t="s">
        <v>62</v>
      </c>
      <c r="H4" s="79" t="s">
        <v>46</v>
      </c>
      <c r="I4" s="73" t="s">
        <v>62</v>
      </c>
      <c r="J4" s="79" t="s">
        <v>46</v>
      </c>
      <c r="K4" s="73" t="s">
        <v>62</v>
      </c>
    </row>
    <row r="5" spans="1:11" s="26" customFormat="1" ht="13.5">
      <c r="A5" s="130" t="s">
        <v>47</v>
      </c>
      <c r="B5" s="131">
        <v>57376240</v>
      </c>
      <c r="C5" s="131">
        <v>52542358</v>
      </c>
      <c r="D5" s="131">
        <v>56214258</v>
      </c>
      <c r="E5" s="131">
        <v>51375106</v>
      </c>
      <c r="F5" s="131">
        <v>55859295</v>
      </c>
      <c r="G5" s="131">
        <v>50949275</v>
      </c>
      <c r="H5" s="131">
        <v>55371820</v>
      </c>
      <c r="I5" s="131">
        <v>50550739</v>
      </c>
      <c r="J5" s="131">
        <v>55584822</v>
      </c>
      <c r="K5" s="131">
        <v>50992399</v>
      </c>
    </row>
    <row r="6" spans="1:11" s="26" customFormat="1" ht="13.5">
      <c r="A6" s="134" t="s">
        <v>48</v>
      </c>
      <c r="B6" s="100">
        <v>52906636</v>
      </c>
      <c r="C6" s="100">
        <v>51653181</v>
      </c>
      <c r="D6" s="100">
        <v>51698325</v>
      </c>
      <c r="E6" s="100">
        <v>50543588</v>
      </c>
      <c r="F6" s="100">
        <v>51240947</v>
      </c>
      <c r="G6" s="100">
        <v>50153704</v>
      </c>
      <c r="H6" s="100">
        <v>50780913</v>
      </c>
      <c r="I6" s="100">
        <v>49700342</v>
      </c>
      <c r="J6" s="100">
        <v>51242665</v>
      </c>
      <c r="K6" s="100">
        <v>50195744</v>
      </c>
    </row>
    <row r="7" spans="1:11" s="26" customFormat="1" ht="13.5">
      <c r="A7" s="134" t="s">
        <v>49</v>
      </c>
      <c r="B7" s="100">
        <v>4469604</v>
      </c>
      <c r="C7" s="100">
        <v>889177</v>
      </c>
      <c r="D7" s="100">
        <v>4515933</v>
      </c>
      <c r="E7" s="100">
        <v>831518</v>
      </c>
      <c r="F7" s="100">
        <v>4618348</v>
      </c>
      <c r="G7" s="100">
        <v>795571</v>
      </c>
      <c r="H7" s="100">
        <v>4590907</v>
      </c>
      <c r="I7" s="100">
        <v>850397</v>
      </c>
      <c r="J7" s="100">
        <v>4342157</v>
      </c>
      <c r="K7" s="100">
        <v>796655</v>
      </c>
    </row>
    <row r="8" spans="1:11" s="26" customFormat="1" ht="13.5">
      <c r="A8" s="132" t="s">
        <v>50</v>
      </c>
      <c r="B8" s="100">
        <v>28919409</v>
      </c>
      <c r="C8" s="100">
        <v>26183557</v>
      </c>
      <c r="D8" s="100">
        <v>27745520</v>
      </c>
      <c r="E8" s="100">
        <v>24921392</v>
      </c>
      <c r="F8" s="100">
        <v>27130656</v>
      </c>
      <c r="G8" s="100">
        <v>24246412</v>
      </c>
      <c r="H8" s="100">
        <v>27768318</v>
      </c>
      <c r="I8" s="100">
        <v>24948855</v>
      </c>
      <c r="J8" s="100">
        <v>27630434</v>
      </c>
      <c r="K8" s="100">
        <v>24899597</v>
      </c>
    </row>
    <row r="9" spans="1:11" s="26" customFormat="1" ht="13.5">
      <c r="A9" s="134" t="s">
        <v>48</v>
      </c>
      <c r="B9" s="100">
        <v>26532029</v>
      </c>
      <c r="C9" s="100">
        <v>25749534</v>
      </c>
      <c r="D9" s="100">
        <v>25155949</v>
      </c>
      <c r="E9" s="100">
        <v>24475861</v>
      </c>
      <c r="F9" s="100">
        <v>24429109</v>
      </c>
      <c r="G9" s="100">
        <v>23805729</v>
      </c>
      <c r="H9" s="100">
        <v>25103280</v>
      </c>
      <c r="I9" s="100">
        <v>24478852</v>
      </c>
      <c r="J9" s="100">
        <v>25127998</v>
      </c>
      <c r="K9" s="100">
        <v>24500416</v>
      </c>
    </row>
    <row r="10" spans="1:11" s="26" customFormat="1" ht="13.5">
      <c r="A10" s="132" t="s">
        <v>51</v>
      </c>
      <c r="B10" s="58">
        <v>24132073</v>
      </c>
      <c r="C10" s="58">
        <v>23373591</v>
      </c>
      <c r="D10" s="58">
        <v>22266227</v>
      </c>
      <c r="E10" s="58">
        <v>21604754</v>
      </c>
      <c r="F10" s="58">
        <v>21670966</v>
      </c>
      <c r="G10" s="58">
        <v>21066506</v>
      </c>
      <c r="H10" s="58">
        <v>22114925</v>
      </c>
      <c r="I10" s="58">
        <v>21511978</v>
      </c>
      <c r="J10" s="58">
        <v>22136636</v>
      </c>
      <c r="K10" s="58">
        <v>21527784</v>
      </c>
    </row>
    <row r="11" spans="1:11" s="26" customFormat="1" ht="13.5">
      <c r="A11" s="132" t="s">
        <v>52</v>
      </c>
      <c r="B11" s="58">
        <v>2399956</v>
      </c>
      <c r="C11" s="58">
        <v>2375943</v>
      </c>
      <c r="D11" s="84">
        <v>2889722</v>
      </c>
      <c r="E11" s="58">
        <v>2871107</v>
      </c>
      <c r="F11" s="84">
        <v>2758143</v>
      </c>
      <c r="G11" s="58">
        <v>2739223</v>
      </c>
      <c r="H11" s="84">
        <v>2988355</v>
      </c>
      <c r="I11" s="58">
        <v>2966874</v>
      </c>
      <c r="J11" s="84">
        <v>2991362</v>
      </c>
      <c r="K11" s="58">
        <v>2972632</v>
      </c>
    </row>
    <row r="12" spans="1:11" s="26" customFormat="1" ht="13.5">
      <c r="A12" s="134" t="s">
        <v>49</v>
      </c>
      <c r="B12" s="100">
        <v>2387380</v>
      </c>
      <c r="C12" s="100">
        <v>434023</v>
      </c>
      <c r="D12" s="100">
        <v>2589571</v>
      </c>
      <c r="E12" s="100">
        <v>445531</v>
      </c>
      <c r="F12" s="100">
        <v>2701547</v>
      </c>
      <c r="G12" s="100">
        <v>440683</v>
      </c>
      <c r="H12" s="100">
        <v>2665038</v>
      </c>
      <c r="I12" s="100">
        <v>470003</v>
      </c>
      <c r="J12" s="100">
        <v>2502436</v>
      </c>
      <c r="K12" s="100">
        <v>399181</v>
      </c>
    </row>
    <row r="13" spans="1:11" s="26" customFormat="1" ht="13.5">
      <c r="A13" s="132" t="s">
        <v>51</v>
      </c>
      <c r="B13" s="119">
        <v>2314896</v>
      </c>
      <c r="C13" s="119">
        <v>423528</v>
      </c>
      <c r="D13" s="119">
        <v>2510596</v>
      </c>
      <c r="E13" s="119">
        <v>430963</v>
      </c>
      <c r="F13" s="119">
        <v>2627848</v>
      </c>
      <c r="G13" s="119">
        <v>428824</v>
      </c>
      <c r="H13" s="119">
        <v>2590477</v>
      </c>
      <c r="I13" s="119">
        <v>459475</v>
      </c>
      <c r="J13" s="119">
        <v>2431116</v>
      </c>
      <c r="K13" s="119">
        <v>386012</v>
      </c>
    </row>
    <row r="14" spans="1:11" s="26" customFormat="1" ht="13.5">
      <c r="A14" s="132" t="s">
        <v>52</v>
      </c>
      <c r="B14" s="119">
        <v>72484</v>
      </c>
      <c r="C14" s="119">
        <v>10495</v>
      </c>
      <c r="D14" s="119">
        <v>78975</v>
      </c>
      <c r="E14" s="119">
        <v>14568</v>
      </c>
      <c r="F14" s="119">
        <v>73699</v>
      </c>
      <c r="G14" s="119">
        <v>11859</v>
      </c>
      <c r="H14" s="119">
        <v>74561</v>
      </c>
      <c r="I14" s="119">
        <v>10528</v>
      </c>
      <c r="J14" s="119">
        <v>71320</v>
      </c>
      <c r="K14" s="119">
        <v>13169</v>
      </c>
    </row>
    <row r="15" spans="1:11" s="26" customFormat="1" ht="13.5">
      <c r="A15" s="132" t="s">
        <v>53</v>
      </c>
      <c r="B15" s="100">
        <v>21478437</v>
      </c>
      <c r="C15" s="100">
        <v>19842627</v>
      </c>
      <c r="D15" s="100">
        <v>21514912</v>
      </c>
      <c r="E15" s="100">
        <v>19909618</v>
      </c>
      <c r="F15" s="100">
        <v>21520763</v>
      </c>
      <c r="G15" s="100">
        <v>19900096</v>
      </c>
      <c r="H15" s="100">
        <v>20568252</v>
      </c>
      <c r="I15" s="100">
        <v>18968440</v>
      </c>
      <c r="J15" s="100">
        <v>20701710</v>
      </c>
      <c r="K15" s="100">
        <v>19208120</v>
      </c>
    </row>
    <row r="16" spans="1:11" s="26" customFormat="1" ht="13.5">
      <c r="A16" s="134" t="s">
        <v>48</v>
      </c>
      <c r="B16" s="100">
        <v>19863219</v>
      </c>
      <c r="C16" s="100">
        <v>19479469</v>
      </c>
      <c r="D16" s="100">
        <v>19982662</v>
      </c>
      <c r="E16" s="100">
        <v>19594156</v>
      </c>
      <c r="F16" s="100">
        <v>19987881</v>
      </c>
      <c r="G16" s="100">
        <v>19609212</v>
      </c>
      <c r="H16" s="100">
        <v>19029140</v>
      </c>
      <c r="I16" s="100">
        <v>18657730</v>
      </c>
      <c r="J16" s="100">
        <v>19226041</v>
      </c>
      <c r="K16" s="100">
        <v>18882772</v>
      </c>
    </row>
    <row r="17" spans="1:11" s="26" customFormat="1" ht="13.5">
      <c r="A17" s="134" t="s">
        <v>174</v>
      </c>
      <c r="B17" s="119">
        <v>19634224</v>
      </c>
      <c r="C17" s="119">
        <v>19250474</v>
      </c>
      <c r="D17" s="119">
        <v>19763263</v>
      </c>
      <c r="E17" s="119">
        <v>19374757</v>
      </c>
      <c r="F17" s="119">
        <v>19774918</v>
      </c>
      <c r="G17" s="119">
        <v>19396249</v>
      </c>
      <c r="H17" s="119">
        <v>18830744</v>
      </c>
      <c r="I17" s="119">
        <v>18459334</v>
      </c>
      <c r="J17" s="119">
        <v>19040263</v>
      </c>
      <c r="K17" s="119">
        <v>18696994</v>
      </c>
    </row>
    <row r="18" spans="1:11" s="26" customFormat="1" ht="13.5">
      <c r="A18" s="135" t="s">
        <v>198</v>
      </c>
      <c r="B18" s="119">
        <v>228995</v>
      </c>
      <c r="C18" s="119">
        <v>228995</v>
      </c>
      <c r="D18" s="119">
        <v>219399</v>
      </c>
      <c r="E18" s="119">
        <v>219399</v>
      </c>
      <c r="F18" s="119">
        <v>212963</v>
      </c>
      <c r="G18" s="119">
        <v>212963</v>
      </c>
      <c r="H18" s="119">
        <v>198396</v>
      </c>
      <c r="I18" s="119">
        <v>198396</v>
      </c>
      <c r="J18" s="119">
        <v>185778</v>
      </c>
      <c r="K18" s="119">
        <v>185778</v>
      </c>
    </row>
    <row r="19" spans="1:11" s="26" customFormat="1" ht="13.5">
      <c r="A19" s="134" t="s">
        <v>49</v>
      </c>
      <c r="B19" s="114">
        <v>1615218</v>
      </c>
      <c r="C19" s="114">
        <v>363158</v>
      </c>
      <c r="D19" s="114">
        <v>1532250</v>
      </c>
      <c r="E19" s="114">
        <v>315462</v>
      </c>
      <c r="F19" s="114">
        <v>1532882</v>
      </c>
      <c r="G19" s="114">
        <v>290884</v>
      </c>
      <c r="H19" s="114">
        <v>1539112</v>
      </c>
      <c r="I19" s="114">
        <v>310710</v>
      </c>
      <c r="J19" s="114">
        <v>1475669</v>
      </c>
      <c r="K19" s="114">
        <v>325348</v>
      </c>
    </row>
    <row r="20" spans="1:11" s="26" customFormat="1" ht="13.5">
      <c r="A20" s="134" t="s">
        <v>175</v>
      </c>
      <c r="B20" s="119">
        <v>1615218</v>
      </c>
      <c r="C20" s="119">
        <v>363158</v>
      </c>
      <c r="D20" s="119">
        <v>1532250</v>
      </c>
      <c r="E20" s="119">
        <v>315462</v>
      </c>
      <c r="F20" s="119">
        <v>1532882</v>
      </c>
      <c r="G20" s="119">
        <v>290884</v>
      </c>
      <c r="H20" s="119">
        <v>1539112</v>
      </c>
      <c r="I20" s="119">
        <v>310710</v>
      </c>
      <c r="J20" s="119">
        <v>1475669</v>
      </c>
      <c r="K20" s="119">
        <v>325348</v>
      </c>
    </row>
    <row r="21" spans="1:11" s="26" customFormat="1" ht="13.5">
      <c r="A21" s="132" t="s">
        <v>176</v>
      </c>
      <c r="B21" s="100">
        <v>295088</v>
      </c>
      <c r="C21" s="100">
        <v>263491</v>
      </c>
      <c r="D21" s="100">
        <v>303875</v>
      </c>
      <c r="E21" s="100">
        <v>271801</v>
      </c>
      <c r="F21" s="100">
        <v>308611</v>
      </c>
      <c r="G21" s="100">
        <v>275574</v>
      </c>
      <c r="H21" s="100">
        <v>315711</v>
      </c>
      <c r="I21" s="100">
        <v>282292</v>
      </c>
      <c r="J21" s="100">
        <v>324505</v>
      </c>
      <c r="K21" s="100">
        <v>292708</v>
      </c>
    </row>
    <row r="22" spans="1:11" s="26" customFormat="1" ht="13.5">
      <c r="A22" s="134" t="s">
        <v>48</v>
      </c>
      <c r="B22" s="119">
        <v>266917</v>
      </c>
      <c r="C22" s="119">
        <v>257564</v>
      </c>
      <c r="D22" s="119">
        <v>273984</v>
      </c>
      <c r="E22" s="119">
        <v>265530</v>
      </c>
      <c r="F22" s="119">
        <v>278545</v>
      </c>
      <c r="G22" s="119">
        <v>270142</v>
      </c>
      <c r="H22" s="119">
        <v>284808</v>
      </c>
      <c r="I22" s="119">
        <v>276680</v>
      </c>
      <c r="J22" s="119">
        <v>296100</v>
      </c>
      <c r="K22" s="119">
        <v>287997</v>
      </c>
    </row>
    <row r="23" spans="1:11" s="26" customFormat="1" ht="13.5">
      <c r="A23" s="134" t="s">
        <v>49</v>
      </c>
      <c r="B23" s="119">
        <v>28171</v>
      </c>
      <c r="C23" s="119">
        <v>5927</v>
      </c>
      <c r="D23" s="119">
        <v>29891</v>
      </c>
      <c r="E23" s="119">
        <v>6271</v>
      </c>
      <c r="F23" s="119">
        <v>30066</v>
      </c>
      <c r="G23" s="119">
        <v>5432</v>
      </c>
      <c r="H23" s="119">
        <v>30903</v>
      </c>
      <c r="I23" s="119">
        <v>5612</v>
      </c>
      <c r="J23" s="119">
        <v>28405</v>
      </c>
      <c r="K23" s="119">
        <v>4711</v>
      </c>
    </row>
    <row r="24" spans="1:11" s="26" customFormat="1" ht="13.5">
      <c r="A24" s="132" t="s">
        <v>177</v>
      </c>
      <c r="B24" s="100">
        <v>1665069</v>
      </c>
      <c r="C24" s="100">
        <v>1665069</v>
      </c>
      <c r="D24" s="100">
        <v>1739753</v>
      </c>
      <c r="E24" s="100">
        <v>1739753</v>
      </c>
      <c r="F24" s="100">
        <v>1988385</v>
      </c>
      <c r="G24" s="100">
        <v>1988385</v>
      </c>
      <c r="H24" s="100">
        <v>1966271</v>
      </c>
      <c r="I24" s="100">
        <v>1966271</v>
      </c>
      <c r="J24" s="100">
        <v>2155327</v>
      </c>
      <c r="K24" s="100">
        <v>2155327</v>
      </c>
    </row>
    <row r="25" spans="1:11" s="26" customFormat="1" ht="13.5">
      <c r="A25" s="134" t="s">
        <v>48</v>
      </c>
      <c r="B25" s="119">
        <v>1665069</v>
      </c>
      <c r="C25" s="119">
        <v>1665069</v>
      </c>
      <c r="D25" s="119">
        <v>1739753</v>
      </c>
      <c r="E25" s="119">
        <v>1739753</v>
      </c>
      <c r="F25" s="119">
        <v>1988385</v>
      </c>
      <c r="G25" s="119">
        <v>1988385</v>
      </c>
      <c r="H25" s="119">
        <v>1966271</v>
      </c>
      <c r="I25" s="119">
        <v>1966271</v>
      </c>
      <c r="J25" s="119">
        <v>2155327</v>
      </c>
      <c r="K25" s="119">
        <v>2155327</v>
      </c>
    </row>
    <row r="26" spans="1:11" s="26" customFormat="1" ht="13.5">
      <c r="A26" s="134" t="s">
        <v>49</v>
      </c>
      <c r="B26" s="70" t="s">
        <v>7</v>
      </c>
      <c r="C26" s="70" t="s">
        <v>7</v>
      </c>
      <c r="D26" s="70" t="s">
        <v>7</v>
      </c>
      <c r="E26" s="70" t="s">
        <v>7</v>
      </c>
      <c r="F26" s="70" t="s">
        <v>7</v>
      </c>
      <c r="G26" s="70" t="s">
        <v>7</v>
      </c>
      <c r="H26" s="70" t="s">
        <v>7</v>
      </c>
      <c r="I26" s="70" t="s">
        <v>7</v>
      </c>
      <c r="J26" s="70" t="s">
        <v>7</v>
      </c>
      <c r="K26" s="70" t="s">
        <v>7</v>
      </c>
    </row>
    <row r="27" spans="1:11" s="26" customFormat="1" ht="13.5">
      <c r="A27" s="132" t="s">
        <v>178</v>
      </c>
      <c r="B27" s="100">
        <v>115726</v>
      </c>
      <c r="C27" s="100">
        <v>10206</v>
      </c>
      <c r="D27" s="100">
        <v>62207</v>
      </c>
      <c r="E27" s="100">
        <v>358</v>
      </c>
      <c r="F27" s="100">
        <v>52997</v>
      </c>
      <c r="G27" s="100">
        <v>10</v>
      </c>
      <c r="H27" s="100">
        <v>50380</v>
      </c>
      <c r="I27" s="100">
        <v>0</v>
      </c>
      <c r="J27" s="100">
        <v>42785</v>
      </c>
      <c r="K27" s="100">
        <v>0</v>
      </c>
    </row>
    <row r="28" spans="1:11" s="26" customFormat="1" ht="13.5">
      <c r="A28" s="134" t="s">
        <v>48</v>
      </c>
      <c r="B28" s="58" t="s">
        <v>7</v>
      </c>
      <c r="C28" s="58" t="s">
        <v>7</v>
      </c>
      <c r="D28" s="58" t="s">
        <v>7</v>
      </c>
      <c r="E28" s="58" t="s">
        <v>7</v>
      </c>
      <c r="F28" s="70" t="s">
        <v>7</v>
      </c>
      <c r="G28" s="70" t="s">
        <v>7</v>
      </c>
      <c r="H28" s="70" t="s">
        <v>7</v>
      </c>
      <c r="I28" s="70" t="s">
        <v>7</v>
      </c>
      <c r="J28" s="70" t="s">
        <v>7</v>
      </c>
      <c r="K28" s="70" t="s">
        <v>7</v>
      </c>
    </row>
    <row r="29" spans="1:11" s="26" customFormat="1" ht="13.5">
      <c r="A29" s="134" t="s">
        <v>49</v>
      </c>
      <c r="B29" s="119">
        <v>115726</v>
      </c>
      <c r="C29" s="119">
        <v>10206</v>
      </c>
      <c r="D29" s="119">
        <v>62207</v>
      </c>
      <c r="E29" s="119">
        <v>358</v>
      </c>
      <c r="F29" s="119">
        <v>52997</v>
      </c>
      <c r="G29" s="119">
        <v>10</v>
      </c>
      <c r="H29" s="119">
        <v>50380</v>
      </c>
      <c r="I29" s="119">
        <v>0</v>
      </c>
      <c r="J29" s="119">
        <v>42785</v>
      </c>
      <c r="K29" s="119">
        <v>0</v>
      </c>
    </row>
    <row r="30" spans="1:11" s="26" customFormat="1" ht="13.5">
      <c r="A30" s="132" t="s">
        <v>179</v>
      </c>
      <c r="B30" s="100">
        <v>737094</v>
      </c>
      <c r="C30" s="100">
        <v>732650</v>
      </c>
      <c r="D30" s="100">
        <v>712295</v>
      </c>
      <c r="E30" s="100">
        <v>708245</v>
      </c>
      <c r="F30" s="100">
        <v>732142</v>
      </c>
      <c r="G30" s="100">
        <v>726859</v>
      </c>
      <c r="H30" s="100">
        <v>729904</v>
      </c>
      <c r="I30" s="100">
        <v>723929</v>
      </c>
      <c r="J30" s="100">
        <v>741529</v>
      </c>
      <c r="K30" s="100">
        <v>738486</v>
      </c>
    </row>
    <row r="31" spans="1:11" s="26" customFormat="1" ht="13.5">
      <c r="A31" s="134" t="s">
        <v>48</v>
      </c>
      <c r="B31" s="119">
        <v>730608</v>
      </c>
      <c r="C31" s="119">
        <v>727975</v>
      </c>
      <c r="D31" s="119">
        <v>707852</v>
      </c>
      <c r="E31" s="119">
        <v>705613</v>
      </c>
      <c r="F31" s="119">
        <v>728092</v>
      </c>
      <c r="G31" s="119">
        <v>724620</v>
      </c>
      <c r="H31" s="119">
        <v>724622</v>
      </c>
      <c r="I31" s="119">
        <v>720458</v>
      </c>
      <c r="J31" s="119">
        <v>735554</v>
      </c>
      <c r="K31" s="119">
        <v>734322</v>
      </c>
    </row>
    <row r="32" spans="1:11" s="26" customFormat="1" ht="13.5">
      <c r="A32" s="134" t="s">
        <v>49</v>
      </c>
      <c r="B32" s="119">
        <v>6486</v>
      </c>
      <c r="C32" s="119">
        <v>4675</v>
      </c>
      <c r="D32" s="119">
        <v>4443</v>
      </c>
      <c r="E32" s="119">
        <v>2632</v>
      </c>
      <c r="F32" s="119">
        <v>4050</v>
      </c>
      <c r="G32" s="119">
        <v>2239</v>
      </c>
      <c r="H32" s="119">
        <v>5282</v>
      </c>
      <c r="I32" s="119">
        <v>3471</v>
      </c>
      <c r="J32" s="119">
        <v>5975</v>
      </c>
      <c r="K32" s="119">
        <v>4164</v>
      </c>
    </row>
    <row r="33" spans="1:11" s="26" customFormat="1" ht="13.5">
      <c r="A33" s="132" t="s">
        <v>180</v>
      </c>
      <c r="B33" s="100">
        <v>4165417</v>
      </c>
      <c r="C33" s="100">
        <v>3844758</v>
      </c>
      <c r="D33" s="100">
        <v>4135696</v>
      </c>
      <c r="E33" s="100">
        <v>3823939</v>
      </c>
      <c r="F33" s="100">
        <v>4125741</v>
      </c>
      <c r="G33" s="100">
        <v>3811939</v>
      </c>
      <c r="H33" s="100">
        <v>3972984</v>
      </c>
      <c r="I33" s="100">
        <v>3660952</v>
      </c>
      <c r="J33" s="100">
        <v>3988532</v>
      </c>
      <c r="K33" s="100">
        <v>3698161</v>
      </c>
    </row>
    <row r="34" spans="1:11" s="26" customFormat="1" ht="13.5">
      <c r="A34" s="57" t="s">
        <v>48</v>
      </c>
      <c r="B34" s="119">
        <v>3848794</v>
      </c>
      <c r="C34" s="119">
        <v>3773570</v>
      </c>
      <c r="D34" s="119">
        <v>3838125</v>
      </c>
      <c r="E34" s="119">
        <v>3762675</v>
      </c>
      <c r="F34" s="119">
        <v>3828935</v>
      </c>
      <c r="G34" s="119">
        <v>3755616</v>
      </c>
      <c r="H34" s="119">
        <v>3672792</v>
      </c>
      <c r="I34" s="119">
        <v>3600351</v>
      </c>
      <c r="J34" s="119">
        <v>3701645</v>
      </c>
      <c r="K34" s="119">
        <v>3634910</v>
      </c>
    </row>
    <row r="35" spans="1:11" s="26" customFormat="1" ht="14.25" thickBot="1">
      <c r="A35" s="64" t="s">
        <v>49</v>
      </c>
      <c r="B35" s="133">
        <v>316623</v>
      </c>
      <c r="C35" s="133">
        <v>71188</v>
      </c>
      <c r="D35" s="133">
        <v>297571</v>
      </c>
      <c r="E35" s="133">
        <v>61264</v>
      </c>
      <c r="F35" s="133">
        <v>296806</v>
      </c>
      <c r="G35" s="133">
        <v>56323</v>
      </c>
      <c r="H35" s="133">
        <v>300192</v>
      </c>
      <c r="I35" s="133">
        <v>60601</v>
      </c>
      <c r="J35" s="133">
        <v>286887</v>
      </c>
      <c r="K35" s="133">
        <v>63251</v>
      </c>
    </row>
    <row r="36" spans="1:11" s="26" customFormat="1" ht="13.5">
      <c r="A36" s="43" t="s">
        <v>54</v>
      </c>
      <c r="B36" s="9"/>
      <c r="C36" s="9"/>
      <c r="D36" s="9"/>
      <c r="E36" s="9"/>
      <c r="F36" s="10"/>
      <c r="G36" s="9"/>
      <c r="H36" s="9"/>
      <c r="I36" s="9"/>
      <c r="J36" s="9"/>
      <c r="K36" s="4" t="s">
        <v>55</v>
      </c>
    </row>
    <row r="37" spans="1:5" ht="13.5">
      <c r="A37" s="2"/>
      <c r="B37" s="2"/>
      <c r="C37" s="2"/>
      <c r="D37" s="2"/>
      <c r="E37" s="2"/>
    </row>
    <row r="38" spans="1:6" ht="13.5">
      <c r="A38" s="27"/>
      <c r="B38" s="12"/>
      <c r="C38" s="12"/>
      <c r="D38" s="12"/>
      <c r="E38" s="12"/>
      <c r="F38" s="12"/>
    </row>
    <row r="39" spans="1:6" ht="13.5">
      <c r="A39" s="27"/>
      <c r="B39" s="12"/>
      <c r="C39" s="12"/>
      <c r="D39" s="12"/>
      <c r="E39" s="12"/>
      <c r="F39" s="12"/>
    </row>
    <row r="40" spans="1:6" ht="13.5">
      <c r="A40" s="27"/>
      <c r="B40" s="12"/>
      <c r="C40" s="12"/>
      <c r="D40" s="12"/>
      <c r="E40" s="12"/>
      <c r="F40" s="12"/>
    </row>
    <row r="41" spans="1:6" ht="13.5">
      <c r="A41" s="27"/>
      <c r="B41" s="12"/>
      <c r="C41" s="12"/>
      <c r="D41" s="12"/>
      <c r="E41" s="12"/>
      <c r="F41" s="12"/>
    </row>
    <row r="42" spans="1:6" ht="13.5">
      <c r="A42" s="28"/>
      <c r="B42" s="12"/>
      <c r="C42" s="12"/>
      <c r="D42" s="12"/>
      <c r="E42" s="12"/>
      <c r="F42" s="12"/>
    </row>
    <row r="43" spans="1:6" ht="13.5">
      <c r="A43" s="178"/>
      <c r="B43" s="178"/>
      <c r="C43" s="178"/>
      <c r="D43" s="178"/>
      <c r="E43" s="179"/>
      <c r="F43" s="179"/>
    </row>
    <row r="44" spans="1:6" ht="13.5">
      <c r="A44" s="18"/>
      <c r="B44" s="18"/>
      <c r="C44" s="18"/>
      <c r="D44" s="29"/>
      <c r="E44" s="18"/>
      <c r="F44" s="29"/>
    </row>
    <row r="45" spans="1:6" ht="13.5">
      <c r="A45" s="30"/>
      <c r="B45" s="30"/>
      <c r="C45" s="30"/>
      <c r="D45" s="30"/>
      <c r="E45" s="30"/>
      <c r="F45" s="30"/>
    </row>
    <row r="46" spans="1:6" ht="13.5">
      <c r="A46" s="30"/>
      <c r="B46" s="30"/>
      <c r="C46" s="30"/>
      <c r="D46" s="30"/>
      <c r="E46" s="30"/>
      <c r="F46" s="30"/>
    </row>
    <row r="47" spans="1:6" ht="13.5">
      <c r="A47" s="30"/>
      <c r="B47" s="30"/>
      <c r="C47" s="30"/>
      <c r="D47" s="30"/>
      <c r="E47" s="30"/>
      <c r="F47" s="30"/>
    </row>
    <row r="48" spans="1:6" ht="13.5">
      <c r="A48" s="30"/>
      <c r="B48" s="30"/>
      <c r="C48" s="30"/>
      <c r="D48" s="30"/>
      <c r="E48" s="30"/>
      <c r="F48" s="30"/>
    </row>
    <row r="49" spans="1:6" ht="13.5">
      <c r="A49" s="30"/>
      <c r="B49" s="30"/>
      <c r="C49" s="30"/>
      <c r="D49" s="30"/>
      <c r="E49" s="30"/>
      <c r="F49" s="30"/>
    </row>
    <row r="50" spans="1:6" ht="13.5">
      <c r="A50" s="30"/>
      <c r="B50" s="30"/>
      <c r="C50" s="30"/>
      <c r="D50" s="30"/>
      <c r="E50" s="30"/>
      <c r="F50" s="30"/>
    </row>
    <row r="51" spans="1:6" ht="13.5">
      <c r="A51" s="30"/>
      <c r="B51" s="30"/>
      <c r="C51" s="30"/>
      <c r="D51" s="30"/>
      <c r="E51" s="31"/>
      <c r="F51" s="30"/>
    </row>
    <row r="52" spans="1:6" ht="13.5">
      <c r="A52" s="30"/>
      <c r="B52" s="30"/>
      <c r="C52" s="30"/>
      <c r="D52" s="30"/>
      <c r="E52" s="30"/>
      <c r="F52" s="30"/>
    </row>
    <row r="53" spans="1:6" ht="13.5">
      <c r="A53" s="30"/>
      <c r="B53" s="30"/>
      <c r="C53" s="30"/>
      <c r="D53" s="30"/>
      <c r="E53" s="30"/>
      <c r="F53" s="30"/>
    </row>
    <row r="54" spans="1:6" ht="13.5">
      <c r="A54" s="30"/>
      <c r="B54" s="30"/>
      <c r="C54" s="30"/>
      <c r="D54" s="30"/>
      <c r="E54" s="30"/>
      <c r="F54" s="30"/>
    </row>
    <row r="55" spans="1:6" ht="13.5">
      <c r="A55" s="30"/>
      <c r="B55" s="30"/>
      <c r="C55" s="30"/>
      <c r="D55" s="30"/>
      <c r="E55" s="30"/>
      <c r="F55" s="30"/>
    </row>
    <row r="56" spans="1:6" ht="13.5">
      <c r="A56" s="30"/>
      <c r="B56" s="30"/>
      <c r="C56" s="30"/>
      <c r="D56" s="30"/>
      <c r="E56" s="30"/>
      <c r="F56" s="30"/>
    </row>
    <row r="57" spans="1:6" ht="13.5">
      <c r="A57" s="30"/>
      <c r="B57" s="30"/>
      <c r="C57" s="30"/>
      <c r="D57" s="30"/>
      <c r="E57" s="30"/>
      <c r="F57" s="30"/>
    </row>
    <row r="58" spans="1:6" ht="13.5">
      <c r="A58" s="31"/>
      <c r="B58" s="31"/>
      <c r="C58" s="32"/>
      <c r="D58" s="31"/>
      <c r="E58" s="32"/>
      <c r="F58" s="31"/>
    </row>
    <row r="59" spans="1:6" ht="13.5">
      <c r="A59" s="30"/>
      <c r="B59" s="30"/>
      <c r="C59" s="30"/>
      <c r="D59" s="33"/>
      <c r="E59" s="30"/>
      <c r="F59" s="34"/>
    </row>
    <row r="60" spans="1:6" ht="13.5">
      <c r="A60" s="30"/>
      <c r="B60" s="30"/>
      <c r="C60" s="30"/>
      <c r="D60" s="30"/>
      <c r="E60" s="30"/>
      <c r="F60" s="30"/>
    </row>
    <row r="61" spans="1:6" ht="13.5">
      <c r="A61" s="30"/>
      <c r="B61" s="30"/>
      <c r="C61" s="30"/>
      <c r="D61" s="30"/>
      <c r="E61" s="30"/>
      <c r="F61" s="30"/>
    </row>
    <row r="62" spans="1:6" ht="13.5">
      <c r="A62" s="30"/>
      <c r="B62" s="30"/>
      <c r="C62" s="30"/>
      <c r="D62" s="30"/>
      <c r="E62" s="30"/>
      <c r="F62" s="30"/>
    </row>
    <row r="63" spans="1:6" ht="13.5">
      <c r="A63" s="30"/>
      <c r="B63" s="30"/>
      <c r="C63" s="30"/>
      <c r="D63" s="30"/>
      <c r="E63" s="30"/>
      <c r="F63" s="30"/>
    </row>
    <row r="64" spans="1:6" ht="13.5">
      <c r="A64" s="30"/>
      <c r="B64" s="30"/>
      <c r="C64" s="30"/>
      <c r="D64" s="30"/>
      <c r="E64" s="30"/>
      <c r="F64" s="30"/>
    </row>
    <row r="65" spans="1:6" ht="13.5">
      <c r="A65" s="30"/>
      <c r="B65" s="30"/>
      <c r="C65" s="30"/>
      <c r="D65" s="30"/>
      <c r="E65" s="30"/>
      <c r="F65" s="30"/>
    </row>
    <row r="66" spans="1:6" ht="13.5">
      <c r="A66" s="30"/>
      <c r="B66" s="30"/>
      <c r="C66" s="30"/>
      <c r="D66" s="30"/>
      <c r="E66" s="30"/>
      <c r="F66" s="30"/>
    </row>
    <row r="67" spans="1:6" ht="13.5">
      <c r="A67" s="31"/>
      <c r="B67" s="31"/>
      <c r="C67" s="31"/>
      <c r="D67" s="31"/>
      <c r="E67" s="31"/>
      <c r="F67" s="31"/>
    </row>
    <row r="68" spans="1:6" ht="13.5">
      <c r="A68" s="30"/>
      <c r="B68" s="30"/>
      <c r="C68" s="30"/>
      <c r="D68" s="30"/>
      <c r="E68" s="30"/>
      <c r="F68" s="30"/>
    </row>
    <row r="69" spans="1:6" ht="13.5">
      <c r="A69" s="30"/>
      <c r="B69" s="30"/>
      <c r="C69" s="30"/>
      <c r="D69" s="30"/>
      <c r="E69" s="31"/>
      <c r="F69" s="31"/>
    </row>
    <row r="70" spans="1:6" ht="13.5">
      <c r="A70" s="30"/>
      <c r="B70" s="30"/>
      <c r="C70" s="30"/>
      <c r="D70" s="30"/>
      <c r="E70" s="30"/>
      <c r="F70" s="30"/>
    </row>
    <row r="71" spans="1:6" ht="13.5">
      <c r="A71" s="30"/>
      <c r="B71" s="30"/>
      <c r="C71" s="30"/>
      <c r="D71" s="30"/>
      <c r="E71" s="30"/>
      <c r="F71" s="30"/>
    </row>
    <row r="72" spans="1:6" ht="13.5">
      <c r="A72" s="30"/>
      <c r="B72" s="30"/>
      <c r="C72" s="30"/>
      <c r="D72" s="30"/>
      <c r="E72" s="30"/>
      <c r="F72" s="30"/>
    </row>
    <row r="73" spans="1:6" ht="13.5">
      <c r="A73" s="30"/>
      <c r="B73" s="30"/>
      <c r="C73" s="33"/>
      <c r="D73" s="30"/>
      <c r="E73" s="33"/>
      <c r="F73" s="30"/>
    </row>
    <row r="74" spans="1:6" ht="13.5">
      <c r="A74" s="30"/>
      <c r="B74" s="30"/>
      <c r="C74" s="30"/>
      <c r="D74" s="30"/>
      <c r="E74" s="30"/>
      <c r="F74" s="30"/>
    </row>
    <row r="75" spans="1:6" ht="13.5">
      <c r="A75" s="30"/>
      <c r="B75" s="30"/>
      <c r="C75" s="30"/>
      <c r="D75" s="30"/>
      <c r="E75" s="30"/>
      <c r="F75" s="30"/>
    </row>
    <row r="76" spans="1:6" ht="13.5">
      <c r="A76" s="30"/>
      <c r="B76" s="30"/>
      <c r="C76" s="30"/>
      <c r="D76" s="30"/>
      <c r="E76" s="30"/>
      <c r="F76" s="30"/>
    </row>
    <row r="77" spans="1:6" ht="13.5">
      <c r="A77" s="177"/>
      <c r="B77" s="177"/>
      <c r="C77" s="177"/>
      <c r="D77" s="177"/>
      <c r="E77" s="177"/>
      <c r="F77" s="177"/>
    </row>
    <row r="78" spans="1:6" ht="13.5">
      <c r="A78" s="27"/>
      <c r="B78" s="12"/>
      <c r="C78" s="12"/>
      <c r="D78" s="12"/>
      <c r="E78" s="12"/>
      <c r="F78" s="12"/>
    </row>
    <row r="79" spans="1:6" ht="13.5">
      <c r="A79" s="35"/>
      <c r="B79" s="35"/>
      <c r="C79" s="35"/>
      <c r="D79" s="35"/>
      <c r="E79" s="35"/>
      <c r="F79" s="35"/>
    </row>
  </sheetData>
  <sheetProtection/>
  <mergeCells count="10">
    <mergeCell ref="A77:F77"/>
    <mergeCell ref="H3:I3"/>
    <mergeCell ref="J3:K3"/>
    <mergeCell ref="A43:B43"/>
    <mergeCell ref="C43:D43"/>
    <mergeCell ref="E43:F43"/>
    <mergeCell ref="A3:A4"/>
    <mergeCell ref="B3:C3"/>
    <mergeCell ref="D3:E3"/>
    <mergeCell ref="F3:G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2" width="11.625" style="2" customWidth="1"/>
    <col min="3" max="3" width="7.625" style="2" customWidth="1"/>
    <col min="4" max="4" width="11.625" style="2" customWidth="1"/>
    <col min="5" max="5" width="7.625" style="2" customWidth="1"/>
    <col min="6" max="6" width="11.50390625" style="2" customWidth="1"/>
    <col min="7" max="7" width="7.625" style="2" customWidth="1"/>
    <col min="8" max="8" width="11.625" style="2" customWidth="1"/>
    <col min="9" max="9" width="7.625" style="2" customWidth="1"/>
    <col min="10" max="16384" width="9.00390625" style="2" customWidth="1"/>
  </cols>
  <sheetData>
    <row r="1" ht="13.5">
      <c r="A1" s="1" t="s">
        <v>0</v>
      </c>
    </row>
    <row r="2" spans="1:9" ht="18" thickBot="1">
      <c r="A2" s="3" t="s">
        <v>96</v>
      </c>
      <c r="I2" s="40" t="s">
        <v>183</v>
      </c>
    </row>
    <row r="3" spans="1:12" ht="14.25" thickBot="1">
      <c r="A3" s="165" t="s">
        <v>97</v>
      </c>
      <c r="B3" s="168" t="s">
        <v>9</v>
      </c>
      <c r="C3" s="169"/>
      <c r="D3" s="169"/>
      <c r="E3" s="170"/>
      <c r="F3" s="168" t="s">
        <v>98</v>
      </c>
      <c r="G3" s="169"/>
      <c r="H3" s="169"/>
      <c r="I3" s="169"/>
      <c r="J3" s="11"/>
      <c r="K3" s="12"/>
      <c r="L3" s="12"/>
    </row>
    <row r="4" spans="1:12" ht="14.25" thickBot="1">
      <c r="A4" s="166"/>
      <c r="B4" s="171" t="s">
        <v>99</v>
      </c>
      <c r="C4" s="77"/>
      <c r="D4" s="171" t="s">
        <v>100</v>
      </c>
      <c r="E4" s="77"/>
      <c r="F4" s="171" t="s">
        <v>101</v>
      </c>
      <c r="G4" s="77"/>
      <c r="H4" s="171" t="s">
        <v>102</v>
      </c>
      <c r="I4" s="78"/>
      <c r="J4" s="13"/>
      <c r="K4" s="12"/>
      <c r="L4" s="12"/>
    </row>
    <row r="5" spans="1:12" ht="24.75" thickBot="1">
      <c r="A5" s="167"/>
      <c r="B5" s="172"/>
      <c r="C5" s="80" t="s">
        <v>103</v>
      </c>
      <c r="D5" s="172"/>
      <c r="E5" s="80" t="s">
        <v>103</v>
      </c>
      <c r="F5" s="172"/>
      <c r="G5" s="80" t="s">
        <v>103</v>
      </c>
      <c r="H5" s="172"/>
      <c r="I5" s="80" t="s">
        <v>103</v>
      </c>
      <c r="J5" s="14"/>
      <c r="K5" s="12"/>
      <c r="L5" s="12"/>
    </row>
    <row r="6" spans="1:11" ht="18" customHeight="1">
      <c r="A6" s="81" t="s">
        <v>203</v>
      </c>
      <c r="B6" s="82">
        <v>78015000</v>
      </c>
      <c r="C6" s="83">
        <v>3.7295572397287646</v>
      </c>
      <c r="D6" s="84">
        <v>80543823</v>
      </c>
      <c r="E6" s="83">
        <v>3.8879757955343264</v>
      </c>
      <c r="F6" s="84">
        <v>81225024</v>
      </c>
      <c r="G6" s="83">
        <v>3.074087792371838</v>
      </c>
      <c r="H6" s="84">
        <v>75594819</v>
      </c>
      <c r="I6" s="83">
        <v>4.613695756987313</v>
      </c>
      <c r="J6" s="15"/>
      <c r="K6" s="15"/>
    </row>
    <row r="7" spans="1:11" ht="18" customHeight="1">
      <c r="A7" s="81">
        <v>9</v>
      </c>
      <c r="B7" s="82">
        <v>79780000</v>
      </c>
      <c r="C7" s="83">
        <v>2.2623854386976783</v>
      </c>
      <c r="D7" s="84">
        <v>82105467</v>
      </c>
      <c r="E7" s="83">
        <v>1.9388749401676675</v>
      </c>
      <c r="F7" s="84">
        <v>81434689</v>
      </c>
      <c r="G7" s="83">
        <v>0.25812857870008976</v>
      </c>
      <c r="H7" s="84">
        <v>77782970</v>
      </c>
      <c r="I7" s="83">
        <v>2.894578000114012</v>
      </c>
      <c r="J7" s="15"/>
      <c r="K7" s="15"/>
    </row>
    <row r="8" spans="1:11" ht="18" customHeight="1">
      <c r="A8" s="81">
        <v>10</v>
      </c>
      <c r="B8" s="82">
        <v>77960000</v>
      </c>
      <c r="C8" s="83">
        <v>-2.281273502130865</v>
      </c>
      <c r="D8" s="84">
        <v>83957609</v>
      </c>
      <c r="E8" s="83">
        <v>2.2558083738808854</v>
      </c>
      <c r="F8" s="84">
        <v>80867927</v>
      </c>
      <c r="G8" s="83">
        <v>-0.6959712217971425</v>
      </c>
      <c r="H8" s="84">
        <v>77332998</v>
      </c>
      <c r="I8" s="83">
        <v>-0.5784968097772514</v>
      </c>
      <c r="J8" s="15"/>
      <c r="K8" s="15"/>
    </row>
    <row r="9" spans="1:11" ht="18" customHeight="1">
      <c r="A9" s="81">
        <v>11</v>
      </c>
      <c r="B9" s="82">
        <v>79300000</v>
      </c>
      <c r="C9" s="83">
        <v>1.7188301693175978</v>
      </c>
      <c r="D9" s="84">
        <v>86926248</v>
      </c>
      <c r="E9" s="83">
        <v>3.5358784455140846</v>
      </c>
      <c r="F9" s="84">
        <v>87260204</v>
      </c>
      <c r="G9" s="83">
        <v>7.90458867580468</v>
      </c>
      <c r="H9" s="84">
        <v>84037244</v>
      </c>
      <c r="I9" s="83">
        <v>8.669321212660087</v>
      </c>
      <c r="J9" s="15"/>
      <c r="K9" s="15"/>
    </row>
    <row r="10" spans="1:11" ht="18" customHeight="1">
      <c r="A10" s="81">
        <v>12</v>
      </c>
      <c r="B10" s="82">
        <v>82650000</v>
      </c>
      <c r="C10" s="83">
        <v>4.224464060529631</v>
      </c>
      <c r="D10" s="84">
        <v>84708391</v>
      </c>
      <c r="E10" s="83">
        <v>-2.551423823101162</v>
      </c>
      <c r="F10" s="84">
        <v>84125086</v>
      </c>
      <c r="G10" s="83">
        <v>-3.5928382656542968</v>
      </c>
      <c r="H10" s="84">
        <v>80341776</v>
      </c>
      <c r="I10" s="83">
        <v>-4.39741693575767</v>
      </c>
      <c r="J10" s="15"/>
      <c r="K10" s="15"/>
    </row>
    <row r="11" spans="1:11" ht="18" customHeight="1">
      <c r="A11" s="81">
        <v>13</v>
      </c>
      <c r="B11" s="82">
        <v>88070000</v>
      </c>
      <c r="C11" s="83">
        <v>6.557773744706585</v>
      </c>
      <c r="D11" s="84">
        <v>94780826</v>
      </c>
      <c r="E11" s="83">
        <v>11.890716942079571</v>
      </c>
      <c r="F11" s="84">
        <v>88254164</v>
      </c>
      <c r="G11" s="83">
        <v>4.908260064066972</v>
      </c>
      <c r="H11" s="84">
        <v>84712957</v>
      </c>
      <c r="I11" s="83">
        <v>5.440732353240496</v>
      </c>
      <c r="J11" s="15"/>
      <c r="K11" s="15"/>
    </row>
    <row r="12" spans="1:11" ht="18" customHeight="1">
      <c r="A12" s="81">
        <v>14</v>
      </c>
      <c r="B12" s="82">
        <v>81930000</v>
      </c>
      <c r="C12" s="83">
        <v>-6.971727035312824</v>
      </c>
      <c r="D12" s="84">
        <v>89834010</v>
      </c>
      <c r="E12" s="83">
        <v>-5.219215962519675</v>
      </c>
      <c r="F12" s="84">
        <v>89188781</v>
      </c>
      <c r="G12" s="83">
        <v>1.0590061223626712</v>
      </c>
      <c r="H12" s="84">
        <v>86658718</v>
      </c>
      <c r="I12" s="83">
        <v>2.2968871220018894</v>
      </c>
      <c r="J12" s="15"/>
      <c r="K12" s="15"/>
    </row>
    <row r="13" spans="1:11" ht="18" customHeight="1">
      <c r="A13" s="81">
        <v>15</v>
      </c>
      <c r="B13" s="82">
        <v>81720000</v>
      </c>
      <c r="C13" s="83">
        <v>-0.2563163676309044</v>
      </c>
      <c r="D13" s="84">
        <v>82703438</v>
      </c>
      <c r="E13" s="83">
        <v>-7.937497168388674</v>
      </c>
      <c r="F13" s="84">
        <v>82769211</v>
      </c>
      <c r="G13" s="83">
        <v>-7.197732638592735</v>
      </c>
      <c r="H13" s="84">
        <v>79091282</v>
      </c>
      <c r="I13" s="83">
        <v>-8.732457823804873</v>
      </c>
      <c r="J13" s="15"/>
      <c r="K13" s="15"/>
    </row>
    <row r="14" spans="1:11" ht="18" customHeight="1">
      <c r="A14" s="81">
        <v>16</v>
      </c>
      <c r="B14" s="82">
        <v>84150000</v>
      </c>
      <c r="C14" s="83">
        <v>2.9735682819383324</v>
      </c>
      <c r="D14" s="84">
        <v>89649128</v>
      </c>
      <c r="E14" s="83">
        <v>8.398308665233479</v>
      </c>
      <c r="F14" s="84">
        <v>89416662</v>
      </c>
      <c r="G14" s="83">
        <v>8.03130888851895</v>
      </c>
      <c r="H14" s="84">
        <v>86051416</v>
      </c>
      <c r="I14" s="83">
        <v>8.800127933189916</v>
      </c>
      <c r="J14" s="15"/>
      <c r="K14" s="15"/>
    </row>
    <row r="15" spans="1:11" ht="18" customHeight="1">
      <c r="A15" s="81">
        <v>17</v>
      </c>
      <c r="B15" s="82">
        <v>76200000</v>
      </c>
      <c r="C15" s="83">
        <v>-9.447415329768273</v>
      </c>
      <c r="D15" s="84">
        <v>78824498</v>
      </c>
      <c r="E15" s="83">
        <v>-12.07443980938666</v>
      </c>
      <c r="F15" s="84">
        <v>78393786</v>
      </c>
      <c r="G15" s="83">
        <v>-12.327541370309703</v>
      </c>
      <c r="H15" s="84">
        <v>74878949</v>
      </c>
      <c r="I15" s="83">
        <v>-12.983478389245795</v>
      </c>
      <c r="J15" s="15"/>
      <c r="K15" s="15"/>
    </row>
    <row r="16" spans="1:11" ht="18" customHeight="1">
      <c r="A16" s="81">
        <v>18</v>
      </c>
      <c r="B16" s="82">
        <v>78700000</v>
      </c>
      <c r="C16" s="83">
        <v>3.2808398950131323</v>
      </c>
      <c r="D16" s="84">
        <v>83650435</v>
      </c>
      <c r="E16" s="83">
        <v>6.122382155862249</v>
      </c>
      <c r="F16" s="84">
        <v>82563418</v>
      </c>
      <c r="G16" s="83">
        <v>5.31882973479556</v>
      </c>
      <c r="H16" s="84">
        <v>80563616</v>
      </c>
      <c r="I16" s="83">
        <v>7.591809281404305</v>
      </c>
      <c r="J16" s="15"/>
      <c r="K16" s="15"/>
    </row>
    <row r="17" spans="1:11" ht="18" customHeight="1">
      <c r="A17" s="81">
        <v>19</v>
      </c>
      <c r="B17" s="82">
        <v>81300000</v>
      </c>
      <c r="C17" s="83">
        <v>3.3036848792884266</v>
      </c>
      <c r="D17" s="84">
        <v>84082388</v>
      </c>
      <c r="E17" s="83">
        <v>0.5163786655741909</v>
      </c>
      <c r="F17" s="84">
        <v>83862137</v>
      </c>
      <c r="G17" s="83">
        <v>1.5729956819374946</v>
      </c>
      <c r="H17" s="84">
        <v>81524584</v>
      </c>
      <c r="I17" s="83">
        <v>1.192806440068428</v>
      </c>
      <c r="J17" s="15"/>
      <c r="K17" s="15"/>
    </row>
    <row r="18" spans="1:11" ht="18" customHeight="1">
      <c r="A18" s="81">
        <v>20</v>
      </c>
      <c r="B18" s="82">
        <v>81670000</v>
      </c>
      <c r="C18" s="83">
        <v>0.4551045510455154</v>
      </c>
      <c r="D18" s="84">
        <v>88758248</v>
      </c>
      <c r="E18" s="83">
        <v>5.561045673441156</v>
      </c>
      <c r="F18" s="84">
        <v>88777102</v>
      </c>
      <c r="G18" s="83">
        <v>5.860767654895316</v>
      </c>
      <c r="H18" s="84">
        <v>81394072</v>
      </c>
      <c r="I18" s="83">
        <v>-0.16008913335884278</v>
      </c>
      <c r="J18" s="15"/>
      <c r="K18" s="15"/>
    </row>
    <row r="19" spans="1:11" ht="18" customHeight="1">
      <c r="A19" s="81">
        <v>21</v>
      </c>
      <c r="B19" s="82">
        <v>83100000</v>
      </c>
      <c r="C19" s="83">
        <v>1.7509489408595647</v>
      </c>
      <c r="D19" s="84">
        <v>92748571</v>
      </c>
      <c r="E19" s="83">
        <v>4.495720780788726</v>
      </c>
      <c r="F19" s="84">
        <v>90948719</v>
      </c>
      <c r="G19" s="83">
        <v>2.4461454035749064</v>
      </c>
      <c r="H19" s="84">
        <v>87511459</v>
      </c>
      <c r="I19" s="83">
        <v>7.51576478444278</v>
      </c>
      <c r="J19" s="15"/>
      <c r="K19" s="15"/>
    </row>
    <row r="20" spans="1:11" ht="18" customHeight="1">
      <c r="A20" s="81">
        <v>22</v>
      </c>
      <c r="B20" s="82">
        <v>83734000</v>
      </c>
      <c r="C20" s="83">
        <v>0.7629362214199853</v>
      </c>
      <c r="D20" s="84">
        <v>93133163</v>
      </c>
      <c r="E20" s="83">
        <v>0.41466083612220483</v>
      </c>
      <c r="F20" s="84">
        <v>90470291</v>
      </c>
      <c r="G20" s="83">
        <v>-0.5260414937784841</v>
      </c>
      <c r="H20" s="84">
        <v>87770224</v>
      </c>
      <c r="I20" s="83">
        <v>0.29569270465483743</v>
      </c>
      <c r="J20" s="15"/>
      <c r="K20" s="15"/>
    </row>
    <row r="21" spans="1:11" ht="18" customHeight="1">
      <c r="A21" s="81">
        <v>23</v>
      </c>
      <c r="B21" s="82">
        <v>87330000</v>
      </c>
      <c r="C21" s="83">
        <v>4.294551794969781</v>
      </c>
      <c r="D21" s="84">
        <v>92516605</v>
      </c>
      <c r="E21" s="83">
        <v>-0.6620176746278905</v>
      </c>
      <c r="F21" s="84">
        <v>90633317</v>
      </c>
      <c r="G21" s="83">
        <v>0.18019838136698052</v>
      </c>
      <c r="H21" s="84">
        <v>88081528</v>
      </c>
      <c r="I21" s="83">
        <v>0.3546806488724519</v>
      </c>
      <c r="J21" s="15"/>
      <c r="K21" s="15"/>
    </row>
    <row r="22" spans="1:11" ht="18" customHeight="1">
      <c r="A22" s="81">
        <v>24</v>
      </c>
      <c r="B22" s="82">
        <v>87800000</v>
      </c>
      <c r="C22" s="83">
        <v>0.5381884804763537</v>
      </c>
      <c r="D22" s="84">
        <v>91271683</v>
      </c>
      <c r="E22" s="83">
        <v>-1.3456200646359662</v>
      </c>
      <c r="F22" s="84">
        <v>90358936</v>
      </c>
      <c r="G22" s="83">
        <v>-0.30273745801447927</v>
      </c>
      <c r="H22" s="84">
        <v>87658680</v>
      </c>
      <c r="I22" s="83">
        <v>-0.48006433312555163</v>
      </c>
      <c r="J22" s="15"/>
      <c r="K22" s="15"/>
    </row>
    <row r="23" spans="1:11" ht="18" customHeight="1" thickBot="1">
      <c r="A23" s="85">
        <v>25</v>
      </c>
      <c r="B23" s="86">
        <v>88991000</v>
      </c>
      <c r="C23" s="87">
        <v>1.3564920273348546</v>
      </c>
      <c r="D23" s="88">
        <v>91048516</v>
      </c>
      <c r="E23" s="87">
        <v>-0.24450847476976678</v>
      </c>
      <c r="F23" s="88">
        <v>91401103</v>
      </c>
      <c r="G23" s="87">
        <v>1.1533635145947185</v>
      </c>
      <c r="H23" s="88">
        <v>87487919</v>
      </c>
      <c r="I23" s="87">
        <v>-0.19480215764143827</v>
      </c>
      <c r="J23" s="15"/>
      <c r="K23" s="15"/>
    </row>
    <row r="24" spans="1:12" ht="18" customHeight="1">
      <c r="A24" s="16"/>
      <c r="B24" s="8"/>
      <c r="C24" s="8"/>
      <c r="D24" s="8"/>
      <c r="E24" s="8"/>
      <c r="F24" s="8"/>
      <c r="G24" s="8"/>
      <c r="H24" s="8"/>
      <c r="I24" s="4" t="s">
        <v>160</v>
      </c>
      <c r="J24" s="8"/>
      <c r="K24" s="8"/>
      <c r="L24" s="8"/>
    </row>
  </sheetData>
  <sheetProtection/>
  <mergeCells count="7">
    <mergeCell ref="A3:A5"/>
    <mergeCell ref="B3:E3"/>
    <mergeCell ref="F3:I3"/>
    <mergeCell ref="B4:B5"/>
    <mergeCell ref="D4:D5"/>
    <mergeCell ref="F4:F5"/>
    <mergeCell ref="H4:H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625" style="2" customWidth="1"/>
    <col min="2" max="5" width="16.125" style="2" bestFit="1" customWidth="1"/>
    <col min="6" max="16384" width="9.00390625" style="2" customWidth="1"/>
  </cols>
  <sheetData>
    <row r="1" ht="13.5">
      <c r="A1" s="1" t="s">
        <v>10</v>
      </c>
    </row>
    <row r="2" spans="1:5" ht="18" thickBot="1">
      <c r="A2" s="3" t="s">
        <v>63</v>
      </c>
      <c r="E2" s="4" t="s">
        <v>11</v>
      </c>
    </row>
    <row r="3" spans="1:5" ht="24" customHeight="1" thickBot="1">
      <c r="A3" s="74" t="s">
        <v>143</v>
      </c>
      <c r="B3" s="98" t="s">
        <v>191</v>
      </c>
      <c r="C3" s="98" t="s">
        <v>192</v>
      </c>
      <c r="D3" s="98" t="s">
        <v>193</v>
      </c>
      <c r="E3" s="98" t="s">
        <v>204</v>
      </c>
    </row>
    <row r="4" spans="1:5" ht="13.5">
      <c r="A4" s="81"/>
      <c r="B4" s="89"/>
      <c r="C4" s="81"/>
      <c r="D4" s="90"/>
      <c r="E4" s="91"/>
    </row>
    <row r="5" spans="1:5" ht="21" customHeight="1">
      <c r="A5" s="92" t="s">
        <v>12</v>
      </c>
      <c r="B5" s="58">
        <v>90470291</v>
      </c>
      <c r="C5" s="58">
        <v>90633317</v>
      </c>
      <c r="D5" s="58">
        <v>90358936</v>
      </c>
      <c r="E5" s="58">
        <v>91401103</v>
      </c>
    </row>
    <row r="6" spans="1:5" ht="21" customHeight="1">
      <c r="A6" s="92" t="s">
        <v>13</v>
      </c>
      <c r="B6" s="58">
        <v>60931836</v>
      </c>
      <c r="C6" s="58">
        <v>58850123</v>
      </c>
      <c r="D6" s="58">
        <v>59505110</v>
      </c>
      <c r="E6" s="58">
        <v>59770480</v>
      </c>
    </row>
    <row r="7" spans="1:5" ht="21" customHeight="1">
      <c r="A7" s="92" t="s">
        <v>14</v>
      </c>
      <c r="B7" s="58">
        <v>29538455</v>
      </c>
      <c r="C7" s="58">
        <v>31783194</v>
      </c>
      <c r="D7" s="58">
        <v>30853826</v>
      </c>
      <c r="E7" s="58">
        <v>31630623</v>
      </c>
    </row>
    <row r="8" spans="1:5" ht="21" customHeight="1">
      <c r="A8" s="93" t="s">
        <v>15</v>
      </c>
      <c r="B8" s="94">
        <v>67.3501050195583</v>
      </c>
      <c r="C8" s="61">
        <v>64.93210769280353</v>
      </c>
      <c r="D8" s="61">
        <v>65.85415082798231</v>
      </c>
      <c r="E8" s="61">
        <v>65.39360909025353</v>
      </c>
    </row>
    <row r="9" spans="1:5" ht="14.25" thickBot="1">
      <c r="A9" s="95"/>
      <c r="B9" s="96"/>
      <c r="C9" s="97"/>
      <c r="D9" s="97"/>
      <c r="E9" s="97"/>
    </row>
    <row r="10" spans="1:5" ht="13.5">
      <c r="A10" s="16" t="s">
        <v>184</v>
      </c>
      <c r="B10" s="8"/>
      <c r="C10" s="8"/>
      <c r="D10" s="8"/>
      <c r="E10" s="4" t="s">
        <v>16</v>
      </c>
    </row>
    <row r="11" ht="13.5">
      <c r="A11" s="10" t="s">
        <v>144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7" width="12.625" style="2" customWidth="1"/>
    <col min="8" max="16384" width="9.00390625" style="2" customWidth="1"/>
  </cols>
  <sheetData>
    <row r="1" ht="13.5">
      <c r="A1" s="1" t="s">
        <v>10</v>
      </c>
    </row>
    <row r="2" spans="1:7" ht="18" thickBot="1">
      <c r="A2" s="3" t="s">
        <v>64</v>
      </c>
      <c r="G2" s="4" t="s">
        <v>194</v>
      </c>
    </row>
    <row r="3" spans="1:7" ht="24" customHeight="1" thickBot="1">
      <c r="A3" s="165" t="s">
        <v>65</v>
      </c>
      <c r="B3" s="162" t="s">
        <v>147</v>
      </c>
      <c r="C3" s="173"/>
      <c r="D3" s="162" t="s">
        <v>162</v>
      </c>
      <c r="E3" s="173"/>
      <c r="F3" s="162" t="s">
        <v>205</v>
      </c>
      <c r="G3" s="163"/>
    </row>
    <row r="4" spans="1:7" ht="24" customHeight="1" thickBot="1">
      <c r="A4" s="167"/>
      <c r="B4" s="79" t="s">
        <v>66</v>
      </c>
      <c r="C4" s="73" t="s">
        <v>67</v>
      </c>
      <c r="D4" s="73" t="s">
        <v>66</v>
      </c>
      <c r="E4" s="79" t="s">
        <v>67</v>
      </c>
      <c r="F4" s="79" t="s">
        <v>66</v>
      </c>
      <c r="G4" s="79" t="s">
        <v>67</v>
      </c>
    </row>
    <row r="5" spans="1:7" ht="13.5" customHeight="1">
      <c r="A5" s="81"/>
      <c r="B5" s="89"/>
      <c r="C5" s="81"/>
      <c r="D5" s="81"/>
      <c r="E5" s="90"/>
      <c r="F5" s="81"/>
      <c r="G5" s="81"/>
    </row>
    <row r="6" spans="1:7" ht="13.5">
      <c r="A6" s="50" t="s">
        <v>20</v>
      </c>
      <c r="B6" s="99">
        <v>52507547</v>
      </c>
      <c r="C6" s="100">
        <v>50557589</v>
      </c>
      <c r="D6" s="100">
        <v>55892911</v>
      </c>
      <c r="E6" s="100">
        <v>54992053</v>
      </c>
      <c r="F6" s="100">
        <v>57753321</v>
      </c>
      <c r="G6" s="100">
        <v>56889646</v>
      </c>
    </row>
    <row r="7" spans="1:7" ht="13.5">
      <c r="A7" s="186" t="s">
        <v>206</v>
      </c>
      <c r="B7" s="58">
        <v>47288</v>
      </c>
      <c r="C7" s="58">
        <v>34804</v>
      </c>
      <c r="D7" s="58">
        <v>48114</v>
      </c>
      <c r="E7" s="58">
        <v>32977</v>
      </c>
      <c r="F7" s="58">
        <v>49759</v>
      </c>
      <c r="G7" s="58">
        <v>32389</v>
      </c>
    </row>
    <row r="8" spans="1:7" ht="13.5">
      <c r="A8" s="186" t="s">
        <v>207</v>
      </c>
      <c r="B8" s="58">
        <v>33815268</v>
      </c>
      <c r="C8" s="58">
        <v>32685658</v>
      </c>
      <c r="D8" s="58">
        <v>35502942</v>
      </c>
      <c r="E8" s="58">
        <v>35392123</v>
      </c>
      <c r="F8" s="58">
        <v>36024972</v>
      </c>
      <c r="G8" s="58">
        <v>36181888</v>
      </c>
    </row>
    <row r="9" spans="1:7" ht="13.5">
      <c r="A9" s="186" t="s">
        <v>208</v>
      </c>
      <c r="B9" s="58">
        <v>15261453</v>
      </c>
      <c r="C9" s="58">
        <v>14746806</v>
      </c>
      <c r="D9" s="58">
        <v>16629430</v>
      </c>
      <c r="E9" s="58">
        <v>16144176</v>
      </c>
      <c r="F9" s="58">
        <v>17801149</v>
      </c>
      <c r="G9" s="58">
        <v>17102556</v>
      </c>
    </row>
    <row r="10" spans="1:7" ht="13.5">
      <c r="A10" s="186" t="s">
        <v>209</v>
      </c>
      <c r="B10" s="58">
        <v>2912997</v>
      </c>
      <c r="C10" s="58">
        <v>2895298</v>
      </c>
      <c r="D10" s="58">
        <v>3225602</v>
      </c>
      <c r="E10" s="58">
        <v>3211089</v>
      </c>
      <c r="F10" s="58">
        <v>3369434</v>
      </c>
      <c r="G10" s="58">
        <v>3352951</v>
      </c>
    </row>
    <row r="11" spans="1:7" ht="24">
      <c r="A11" s="186" t="s">
        <v>210</v>
      </c>
      <c r="B11" s="58">
        <v>470541</v>
      </c>
      <c r="C11" s="58">
        <v>195023</v>
      </c>
      <c r="D11" s="58">
        <v>486823</v>
      </c>
      <c r="E11" s="58">
        <v>211688</v>
      </c>
      <c r="F11" s="58">
        <v>508007</v>
      </c>
      <c r="G11" s="58">
        <v>219862</v>
      </c>
    </row>
    <row r="12" spans="1:7" ht="14.25" thickBot="1">
      <c r="A12" s="95"/>
      <c r="B12" s="96" t="s">
        <v>17</v>
      </c>
      <c r="C12" s="97"/>
      <c r="D12" s="97"/>
      <c r="E12" s="97"/>
      <c r="F12" s="97"/>
      <c r="G12" s="97"/>
    </row>
    <row r="13" spans="1:8" ht="13.5">
      <c r="A13" s="10"/>
      <c r="B13" s="8"/>
      <c r="C13" s="8"/>
      <c r="D13" s="8"/>
      <c r="E13" s="8"/>
      <c r="F13" s="8"/>
      <c r="G13" s="40" t="s">
        <v>161</v>
      </c>
      <c r="H13" s="8"/>
    </row>
  </sheetData>
  <sheetProtection/>
  <mergeCells count="4">
    <mergeCell ref="A3:A4"/>
    <mergeCell ref="B3:C3"/>
    <mergeCell ref="D3:E3"/>
    <mergeCell ref="F3:G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2" width="15.125" style="0" customWidth="1"/>
    <col min="3" max="3" width="8.625" style="0" customWidth="1"/>
    <col min="4" max="4" width="15.125" style="0" customWidth="1"/>
    <col min="5" max="5" width="8.625" style="0" customWidth="1"/>
    <col min="6" max="6" width="15.125" style="0" customWidth="1"/>
    <col min="7" max="7" width="8.625" style="0" customWidth="1"/>
  </cols>
  <sheetData>
    <row r="1" spans="1:8" ht="13.5">
      <c r="A1" s="20"/>
      <c r="B1" s="2"/>
      <c r="C1" s="2"/>
      <c r="D1" s="2"/>
      <c r="E1" s="2"/>
      <c r="F1" s="2"/>
      <c r="G1" s="2"/>
      <c r="H1" s="2"/>
    </row>
    <row r="2" spans="1:8" ht="18" thickBot="1">
      <c r="A2" s="3" t="s">
        <v>68</v>
      </c>
      <c r="B2" s="2"/>
      <c r="C2" s="2"/>
      <c r="D2" s="2"/>
      <c r="E2" s="2"/>
      <c r="F2" s="2"/>
      <c r="G2" s="40" t="s">
        <v>183</v>
      </c>
      <c r="H2" s="2"/>
    </row>
    <row r="3" spans="1:8" ht="14.25" thickBot="1">
      <c r="A3" s="165" t="s">
        <v>18</v>
      </c>
      <c r="B3" s="162" t="s">
        <v>147</v>
      </c>
      <c r="C3" s="173"/>
      <c r="D3" s="162" t="s">
        <v>162</v>
      </c>
      <c r="E3" s="163"/>
      <c r="F3" s="162" t="s">
        <v>205</v>
      </c>
      <c r="G3" s="163"/>
      <c r="H3" s="8"/>
    </row>
    <row r="4" spans="1:8" ht="14.25" thickBot="1">
      <c r="A4" s="167"/>
      <c r="B4" s="101" t="s">
        <v>19</v>
      </c>
      <c r="C4" s="101" t="s">
        <v>4</v>
      </c>
      <c r="D4" s="101" t="s">
        <v>19</v>
      </c>
      <c r="E4" s="101" t="s">
        <v>4</v>
      </c>
      <c r="F4" s="101" t="s">
        <v>19</v>
      </c>
      <c r="G4" s="73" t="s">
        <v>4</v>
      </c>
      <c r="H4" s="8"/>
    </row>
    <row r="5" spans="1:8" ht="13.5">
      <c r="A5" s="50" t="s">
        <v>20</v>
      </c>
      <c r="B5" s="102">
        <v>88021615</v>
      </c>
      <c r="C5" s="103">
        <v>100</v>
      </c>
      <c r="D5" s="102">
        <v>87571793</v>
      </c>
      <c r="E5" s="61">
        <v>100</v>
      </c>
      <c r="F5" s="102">
        <v>87308371</v>
      </c>
      <c r="G5" s="61">
        <v>100</v>
      </c>
      <c r="H5" s="19"/>
    </row>
    <row r="6" spans="1:8" ht="13.5">
      <c r="A6" s="50" t="s">
        <v>21</v>
      </c>
      <c r="B6" s="99">
        <v>63260708</v>
      </c>
      <c r="C6" s="104">
        <v>71.86951523213929</v>
      </c>
      <c r="D6" s="99">
        <v>63584271</v>
      </c>
      <c r="E6" s="63">
        <v>72.60816390958217</v>
      </c>
      <c r="F6" s="99">
        <v>65932678</v>
      </c>
      <c r="G6" s="63">
        <v>75.51701772101555</v>
      </c>
      <c r="H6" s="19"/>
    </row>
    <row r="7" spans="1:8" ht="13.5">
      <c r="A7" s="50" t="s">
        <v>22</v>
      </c>
      <c r="B7" s="105">
        <v>21129739</v>
      </c>
      <c r="C7" s="104">
        <v>24.00517077538284</v>
      </c>
      <c r="D7" s="105">
        <v>20504256</v>
      </c>
      <c r="E7" s="63">
        <v>23.414224258260877</v>
      </c>
      <c r="F7" s="105">
        <v>16942445</v>
      </c>
      <c r="G7" s="63">
        <v>19.405292763966468</v>
      </c>
      <c r="H7" s="19"/>
    </row>
    <row r="8" spans="1:8" ht="13.5">
      <c r="A8" s="71" t="s">
        <v>23</v>
      </c>
      <c r="B8" s="105">
        <v>14584405</v>
      </c>
      <c r="C8" s="104">
        <v>16.569117710462365</v>
      </c>
      <c r="D8" s="105">
        <v>14299614</v>
      </c>
      <c r="E8" s="63">
        <v>16.329018180545877</v>
      </c>
      <c r="F8" s="105">
        <v>11650512</v>
      </c>
      <c r="G8" s="63">
        <v>13.344095035285905</v>
      </c>
      <c r="H8" s="19"/>
    </row>
    <row r="9" spans="1:8" ht="13.5">
      <c r="A9" s="71" t="s">
        <v>24</v>
      </c>
      <c r="B9" s="105">
        <v>23070432</v>
      </c>
      <c r="C9" s="104">
        <v>26.20996217804002</v>
      </c>
      <c r="D9" s="105">
        <v>24363307</v>
      </c>
      <c r="E9" s="63">
        <v>27.820952575448583</v>
      </c>
      <c r="F9" s="105">
        <v>24594770</v>
      </c>
      <c r="G9" s="63">
        <v>28.170002163939124</v>
      </c>
      <c r="H9" s="19"/>
    </row>
    <row r="10" spans="1:8" ht="13.5">
      <c r="A10" s="71" t="s">
        <v>25</v>
      </c>
      <c r="B10" s="105">
        <v>13420840</v>
      </c>
      <c r="C10" s="104">
        <v>15.247209449633479</v>
      </c>
      <c r="D10" s="105">
        <v>13614443</v>
      </c>
      <c r="E10" s="63">
        <v>15.6</v>
      </c>
      <c r="F10" s="105">
        <v>13285361</v>
      </c>
      <c r="G10" s="63">
        <v>15.216594752409252</v>
      </c>
      <c r="H10" s="19"/>
    </row>
    <row r="11" spans="1:8" ht="13.5">
      <c r="A11" s="71" t="s">
        <v>145</v>
      </c>
      <c r="B11" s="105">
        <v>1909469</v>
      </c>
      <c r="C11" s="104">
        <v>2.169318297556799</v>
      </c>
      <c r="D11" s="105">
        <v>1436096</v>
      </c>
      <c r="E11" s="63">
        <v>1.639907041757156</v>
      </c>
      <c r="F11" s="105">
        <v>1359181</v>
      </c>
      <c r="G11" s="63">
        <v>1.5</v>
      </c>
      <c r="H11" s="19"/>
    </row>
    <row r="12" spans="1:8" ht="13.5">
      <c r="A12" s="71" t="s">
        <v>146</v>
      </c>
      <c r="B12" s="105">
        <v>3730228</v>
      </c>
      <c r="C12" s="104">
        <v>4.237854531526149</v>
      </c>
      <c r="D12" s="105">
        <v>3666169</v>
      </c>
      <c r="E12" s="63">
        <v>4.186472463798931</v>
      </c>
      <c r="F12" s="105">
        <v>9750921</v>
      </c>
      <c r="G12" s="63">
        <v>11.168368952846457</v>
      </c>
      <c r="H12" s="19"/>
    </row>
    <row r="13" spans="1:8" ht="13.5">
      <c r="A13" s="71" t="s">
        <v>26</v>
      </c>
      <c r="B13" s="99">
        <v>7438860</v>
      </c>
      <c r="C13" s="104">
        <v>8.451174180341955</v>
      </c>
      <c r="D13" s="99">
        <v>6607179</v>
      </c>
      <c r="E13" s="63">
        <v>7.6</v>
      </c>
      <c r="F13" s="99">
        <v>5409989</v>
      </c>
      <c r="G13" s="63">
        <v>6.196415003551034</v>
      </c>
      <c r="H13" s="19"/>
    </row>
    <row r="14" spans="1:8" ht="13.5">
      <c r="A14" s="71" t="s">
        <v>27</v>
      </c>
      <c r="B14" s="105">
        <v>7438860</v>
      </c>
      <c r="C14" s="104">
        <v>8.451174180341955</v>
      </c>
      <c r="D14" s="105">
        <v>6607179</v>
      </c>
      <c r="E14" s="63">
        <v>7.6</v>
      </c>
      <c r="F14" s="105">
        <v>5409989</v>
      </c>
      <c r="G14" s="63">
        <v>6.196415003551034</v>
      </c>
      <c r="H14" s="19"/>
    </row>
    <row r="15" spans="1:8" ht="13.5">
      <c r="A15" s="71" t="s">
        <v>28</v>
      </c>
      <c r="B15" s="105">
        <v>1823835</v>
      </c>
      <c r="C15" s="104">
        <v>2.072030830154616</v>
      </c>
      <c r="D15" s="105">
        <v>1106624</v>
      </c>
      <c r="E15" s="63">
        <v>1.263676307278532</v>
      </c>
      <c r="F15" s="105">
        <v>1187988</v>
      </c>
      <c r="G15" s="63">
        <v>1.3606805239786228</v>
      </c>
      <c r="H15" s="19"/>
    </row>
    <row r="16" spans="1:8" ht="13.5">
      <c r="A16" s="71" t="s">
        <v>29</v>
      </c>
      <c r="B16" s="105">
        <v>5556781</v>
      </c>
      <c r="C16" s="104">
        <v>6.312973239584391</v>
      </c>
      <c r="D16" s="105">
        <v>5451625</v>
      </c>
      <c r="E16" s="63">
        <v>6.225320749113815</v>
      </c>
      <c r="F16" s="105">
        <v>4222001</v>
      </c>
      <c r="G16" s="63">
        <v>4.8357344795724115</v>
      </c>
      <c r="H16" s="19"/>
    </row>
    <row r="17" spans="1:8" ht="13.5" customHeight="1">
      <c r="A17" s="71" t="s">
        <v>30</v>
      </c>
      <c r="B17" s="106" t="s">
        <v>7</v>
      </c>
      <c r="C17" s="104" t="s">
        <v>7</v>
      </c>
      <c r="D17" s="106" t="s">
        <v>7</v>
      </c>
      <c r="E17" s="63" t="s">
        <v>7</v>
      </c>
      <c r="F17" s="106" t="s">
        <v>7</v>
      </c>
      <c r="G17" s="63" t="s">
        <v>7</v>
      </c>
      <c r="H17" s="19"/>
    </row>
    <row r="18" spans="1:8" ht="13.5" customHeight="1">
      <c r="A18" s="71" t="s">
        <v>31</v>
      </c>
      <c r="B18" s="106" t="s">
        <v>7</v>
      </c>
      <c r="C18" s="104" t="s">
        <v>7</v>
      </c>
      <c r="D18" s="106" t="s">
        <v>7</v>
      </c>
      <c r="E18" s="63" t="s">
        <v>7</v>
      </c>
      <c r="F18" s="106" t="s">
        <v>7</v>
      </c>
      <c r="G18" s="63" t="s">
        <v>7</v>
      </c>
      <c r="H18" s="19"/>
    </row>
    <row r="19" spans="1:8" ht="13.5">
      <c r="A19" s="71" t="s">
        <v>32</v>
      </c>
      <c r="B19" s="99">
        <v>17322047</v>
      </c>
      <c r="C19" s="104">
        <v>19.67931058751876</v>
      </c>
      <c r="D19" s="99">
        <v>17380343</v>
      </c>
      <c r="E19" s="63">
        <v>19.846964878291345</v>
      </c>
      <c r="F19" s="99">
        <v>15965704</v>
      </c>
      <c r="G19" s="63">
        <v>18.28656727543342</v>
      </c>
      <c r="H19" s="19"/>
    </row>
    <row r="20" spans="1:8" ht="13.5">
      <c r="A20" s="71" t="s">
        <v>33</v>
      </c>
      <c r="B20" s="105">
        <v>7418782</v>
      </c>
      <c r="C20" s="104">
        <v>8.428363874032533</v>
      </c>
      <c r="D20" s="105">
        <v>7325942</v>
      </c>
      <c r="E20" s="63">
        <v>8.365641205953155</v>
      </c>
      <c r="F20" s="105">
        <v>6878964</v>
      </c>
      <c r="G20" s="63">
        <v>7.878928356136663</v>
      </c>
      <c r="H20" s="19"/>
    </row>
    <row r="21" spans="1:8" ht="13.5">
      <c r="A21" s="71" t="s">
        <v>34</v>
      </c>
      <c r="B21" s="105">
        <v>1310688</v>
      </c>
      <c r="C21" s="104">
        <v>1.489052433314249</v>
      </c>
      <c r="D21" s="105">
        <v>1169366</v>
      </c>
      <c r="E21" s="63">
        <v>1.3353226649133472</v>
      </c>
      <c r="F21" s="105">
        <v>1631578</v>
      </c>
      <c r="G21" s="63">
        <v>1.868753226423157</v>
      </c>
      <c r="H21" s="19"/>
    </row>
    <row r="22" spans="1:8" ht="13.5">
      <c r="A22" s="71" t="s">
        <v>35</v>
      </c>
      <c r="B22" s="107" t="s">
        <v>7</v>
      </c>
      <c r="C22" s="104" t="s">
        <v>7</v>
      </c>
      <c r="D22" s="107" t="s">
        <v>7</v>
      </c>
      <c r="E22" s="63" t="s">
        <v>7</v>
      </c>
      <c r="F22" s="105" t="s">
        <v>7</v>
      </c>
      <c r="G22" s="63" t="s">
        <v>7</v>
      </c>
      <c r="H22" s="19"/>
    </row>
    <row r="23" spans="1:8" ht="13.5">
      <c r="A23" s="71" t="s">
        <v>36</v>
      </c>
      <c r="B23" s="105" t="s">
        <v>7</v>
      </c>
      <c r="C23" s="104" t="s">
        <v>7</v>
      </c>
      <c r="D23" s="105" t="s">
        <v>7</v>
      </c>
      <c r="E23" s="63" t="s">
        <v>7</v>
      </c>
      <c r="F23" s="105" t="s">
        <v>7</v>
      </c>
      <c r="G23" s="63" t="s">
        <v>7</v>
      </c>
      <c r="H23" s="19"/>
    </row>
    <row r="24" spans="1:8" ht="13.5">
      <c r="A24" s="71" t="s">
        <v>37</v>
      </c>
      <c r="B24" s="105">
        <v>8592577</v>
      </c>
      <c r="C24" s="104">
        <v>9.76189428017198</v>
      </c>
      <c r="D24" s="105">
        <v>8885035</v>
      </c>
      <c r="E24" s="63">
        <v>10.146001007424847</v>
      </c>
      <c r="F24" s="105">
        <v>7455162</v>
      </c>
      <c r="G24" s="63">
        <v>8.538885692873595</v>
      </c>
      <c r="H24" s="19"/>
    </row>
    <row r="25" spans="1:8" ht="14.25" thickBot="1">
      <c r="A25" s="108" t="s">
        <v>38</v>
      </c>
      <c r="B25" s="109" t="s">
        <v>7</v>
      </c>
      <c r="C25" s="110" t="s">
        <v>7</v>
      </c>
      <c r="D25" s="109" t="s">
        <v>7</v>
      </c>
      <c r="E25" s="69" t="s">
        <v>7</v>
      </c>
      <c r="F25" s="109" t="s">
        <v>7</v>
      </c>
      <c r="G25" s="69" t="s">
        <v>7</v>
      </c>
      <c r="H25" s="19"/>
    </row>
    <row r="26" spans="1:8" ht="13.5">
      <c r="A26" s="42" t="s">
        <v>185</v>
      </c>
      <c r="B26" s="44"/>
      <c r="C26" s="44"/>
      <c r="D26" s="44"/>
      <c r="E26" s="44"/>
      <c r="F26" s="44"/>
      <c r="G26" s="40" t="s">
        <v>195</v>
      </c>
      <c r="H26" s="2"/>
    </row>
    <row r="27" spans="1:8" ht="13.5">
      <c r="A27" s="42" t="s">
        <v>186</v>
      </c>
      <c r="B27" s="44"/>
      <c r="C27" s="44"/>
      <c r="D27" s="44"/>
      <c r="E27" s="44"/>
      <c r="F27" s="44"/>
      <c r="G27" s="44"/>
      <c r="H27" s="2"/>
    </row>
    <row r="28" spans="1:8" ht="13.5">
      <c r="A28" s="16"/>
      <c r="B28" s="2"/>
      <c r="C28" s="2"/>
      <c r="D28" s="2"/>
      <c r="E28" s="2"/>
      <c r="F28" s="2"/>
      <c r="G28" s="2"/>
      <c r="H28" s="2"/>
    </row>
    <row r="29" spans="1:8" ht="13.5">
      <c r="A29" s="16"/>
      <c r="B29" s="2"/>
      <c r="C29" s="2"/>
      <c r="D29" s="2"/>
      <c r="E29" s="2"/>
      <c r="F29" s="2"/>
      <c r="G29" s="2"/>
      <c r="H29" s="2"/>
    </row>
    <row r="30" spans="1:8" s="45" customFormat="1" ht="13.5">
      <c r="A30" s="187" t="s">
        <v>211</v>
      </c>
      <c r="B30" s="188"/>
      <c r="C30" s="188"/>
      <c r="D30" s="188"/>
      <c r="E30" s="188"/>
      <c r="F30" s="44"/>
      <c r="G30" s="44"/>
      <c r="H30" s="44"/>
    </row>
    <row r="31" spans="1:8" s="45" customFormat="1" ht="13.5">
      <c r="A31" s="189"/>
      <c r="B31" s="190"/>
      <c r="C31" s="190"/>
      <c r="D31" s="188"/>
      <c r="E31" s="188"/>
      <c r="F31" s="44"/>
      <c r="G31" s="44"/>
      <c r="H31" s="44"/>
    </row>
    <row r="32" spans="1:8" s="45" customFormat="1" ht="13.5">
      <c r="A32" s="191"/>
      <c r="B32" s="191"/>
      <c r="C32" s="191"/>
      <c r="D32" s="188"/>
      <c r="E32" s="188"/>
      <c r="F32" s="44"/>
      <c r="G32" s="44"/>
      <c r="H32" s="44"/>
    </row>
    <row r="33" spans="1:8" s="45" customFormat="1" ht="13.5">
      <c r="A33" s="187" t="s">
        <v>169</v>
      </c>
      <c r="B33" s="188"/>
      <c r="C33" s="188"/>
      <c r="D33" s="188"/>
      <c r="E33" s="188"/>
      <c r="F33" s="44"/>
      <c r="G33" s="44"/>
      <c r="H33" s="44"/>
    </row>
    <row r="34" spans="1:8" s="45" customFormat="1" ht="13.5">
      <c r="A34" s="187" t="s">
        <v>212</v>
      </c>
      <c r="B34" s="188"/>
      <c r="C34" s="188"/>
      <c r="D34" s="188"/>
      <c r="E34" s="188"/>
      <c r="F34" s="44"/>
      <c r="G34" s="44"/>
      <c r="H34" s="44"/>
    </row>
    <row r="35" spans="1:8" s="45" customFormat="1" ht="13.5">
      <c r="A35" s="192"/>
      <c r="B35" s="189"/>
      <c r="C35" s="189"/>
      <c r="D35" s="189"/>
      <c r="E35" s="188"/>
      <c r="F35" s="44"/>
      <c r="G35" s="44"/>
      <c r="H35" s="44"/>
    </row>
    <row r="36" spans="1:8" s="45" customFormat="1" ht="13.5">
      <c r="A36" s="193" t="s">
        <v>213</v>
      </c>
      <c r="B36" s="188"/>
      <c r="C36" s="188"/>
      <c r="D36" s="188"/>
      <c r="E36" s="188"/>
      <c r="F36" s="44"/>
      <c r="G36" s="44"/>
      <c r="H36" s="44"/>
    </row>
    <row r="37" spans="1:8" s="45" customFormat="1" ht="13.5">
      <c r="A37" s="193" t="s">
        <v>214</v>
      </c>
      <c r="B37" s="188"/>
      <c r="C37" s="188"/>
      <c r="D37" s="188"/>
      <c r="E37" s="188"/>
      <c r="F37" s="44"/>
      <c r="G37" s="44"/>
      <c r="H37" s="44"/>
    </row>
  </sheetData>
  <sheetProtection/>
  <mergeCells count="5">
    <mergeCell ref="B31:C31"/>
    <mergeCell ref="F3:G3"/>
    <mergeCell ref="A3:A4"/>
    <mergeCell ref="D3:E3"/>
    <mergeCell ref="B3:C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3" max="3" width="15.625" style="0" customWidth="1"/>
    <col min="5" max="5" width="15.625" style="0" customWidth="1"/>
    <col min="7" max="7" width="15.625" style="0" customWidth="1"/>
    <col min="9" max="9" width="6.625" style="0" customWidth="1"/>
    <col min="10" max="10" width="7.625" style="0" customWidth="1"/>
    <col min="11" max="12" width="6.625" style="0" customWidth="1"/>
  </cols>
  <sheetData>
    <row r="1" spans="1:12" ht="13.5">
      <c r="A1" s="10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18" thickBot="1">
      <c r="A2" s="3" t="s">
        <v>78</v>
      </c>
      <c r="B2" s="21"/>
      <c r="C2" s="21"/>
      <c r="D2" s="21"/>
      <c r="E2" s="21"/>
      <c r="F2" s="21"/>
      <c r="G2" s="40" t="s">
        <v>187</v>
      </c>
      <c r="H2" s="21"/>
      <c r="I2" s="21"/>
      <c r="K2" s="2"/>
    </row>
    <row r="3" spans="1:7" ht="24" customHeight="1" thickBot="1">
      <c r="A3" s="165" t="s">
        <v>69</v>
      </c>
      <c r="B3" s="162" t="s">
        <v>215</v>
      </c>
      <c r="C3" s="173"/>
      <c r="D3" s="162" t="s">
        <v>216</v>
      </c>
      <c r="E3" s="173"/>
      <c r="F3" s="162" t="s">
        <v>217</v>
      </c>
      <c r="G3" s="163"/>
    </row>
    <row r="4" spans="1:7" ht="24" customHeight="1" thickBot="1">
      <c r="A4" s="167"/>
      <c r="B4" s="124" t="s">
        <v>79</v>
      </c>
      <c r="C4" s="73" t="s">
        <v>80</v>
      </c>
      <c r="D4" s="125" t="s">
        <v>79</v>
      </c>
      <c r="E4" s="73" t="s">
        <v>80</v>
      </c>
      <c r="F4" s="124" t="s">
        <v>71</v>
      </c>
      <c r="G4" s="73" t="s">
        <v>80</v>
      </c>
    </row>
    <row r="5" spans="1:7" ht="15" customHeight="1">
      <c r="A5" s="72" t="s">
        <v>72</v>
      </c>
      <c r="B5" s="58">
        <v>127180</v>
      </c>
      <c r="C5" s="126">
        <v>17839271</v>
      </c>
      <c r="D5" s="58">
        <v>127838</v>
      </c>
      <c r="E5" s="126">
        <v>17701560</v>
      </c>
      <c r="F5" s="58">
        <v>127825</v>
      </c>
      <c r="G5" s="126">
        <v>17613541</v>
      </c>
    </row>
    <row r="6" spans="1:7" ht="15" customHeight="1">
      <c r="A6" s="75" t="s">
        <v>73</v>
      </c>
      <c r="B6" s="58">
        <v>6490</v>
      </c>
      <c r="C6" s="119">
        <v>890066</v>
      </c>
      <c r="D6" s="58">
        <v>6691</v>
      </c>
      <c r="E6" s="119">
        <v>922448</v>
      </c>
      <c r="F6" s="58">
        <v>6707</v>
      </c>
      <c r="G6" s="119">
        <v>942832</v>
      </c>
    </row>
    <row r="7" spans="1:7" ht="15" customHeight="1">
      <c r="A7" s="75" t="s">
        <v>74</v>
      </c>
      <c r="B7" s="70">
        <v>120</v>
      </c>
      <c r="C7" s="119">
        <v>7651</v>
      </c>
      <c r="D7" s="70">
        <v>114</v>
      </c>
      <c r="E7" s="119">
        <v>7318</v>
      </c>
      <c r="F7" s="70">
        <v>127</v>
      </c>
      <c r="G7" s="119">
        <v>9766</v>
      </c>
    </row>
    <row r="8" spans="1:7" ht="15" customHeight="1">
      <c r="A8" s="75" t="s">
        <v>75</v>
      </c>
      <c r="B8" s="58">
        <v>30560</v>
      </c>
      <c r="C8" s="119">
        <v>2956345</v>
      </c>
      <c r="D8" s="58">
        <v>31673</v>
      </c>
      <c r="E8" s="119">
        <v>2951486</v>
      </c>
      <c r="F8" s="58">
        <v>32737</v>
      </c>
      <c r="G8" s="119">
        <v>3229289</v>
      </c>
    </row>
    <row r="9" spans="1:7" ht="15" customHeight="1" thickBot="1">
      <c r="A9" s="85" t="s">
        <v>76</v>
      </c>
      <c r="B9" s="127">
        <v>164350</v>
      </c>
      <c r="C9" s="128">
        <v>21693333</v>
      </c>
      <c r="D9" s="128">
        <v>166316</v>
      </c>
      <c r="E9" s="128">
        <v>21582812</v>
      </c>
      <c r="F9" s="128">
        <v>167396</v>
      </c>
      <c r="G9" s="128">
        <v>21795428</v>
      </c>
    </row>
    <row r="10" spans="1:11" ht="13.5">
      <c r="A10" s="8"/>
      <c r="D10" s="8"/>
      <c r="E10" s="8"/>
      <c r="F10" s="8"/>
      <c r="G10" s="4" t="s">
        <v>196</v>
      </c>
      <c r="H10" s="8"/>
      <c r="I10" s="8"/>
      <c r="K10" s="8"/>
    </row>
    <row r="11" spans="1:12" ht="13.5">
      <c r="A11" s="1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10" t="s">
        <v>77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sheetProtection/>
  <mergeCells count="4">
    <mergeCell ref="A3:A4"/>
    <mergeCell ref="B3:C3"/>
    <mergeCell ref="D3:E3"/>
    <mergeCell ref="F3:G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9.375" style="0" bestFit="1" customWidth="1"/>
    <col min="3" max="3" width="6.625" style="0" customWidth="1"/>
    <col min="4" max="4" width="7.625" style="0" customWidth="1"/>
    <col min="5" max="6" width="6.625" style="0" customWidth="1"/>
    <col min="7" max="7" width="7.625" style="0" customWidth="1"/>
    <col min="8" max="9" width="6.625" style="0" customWidth="1"/>
    <col min="10" max="10" width="7.625" style="0" customWidth="1"/>
    <col min="11" max="12" width="6.625" style="0" customWidth="1"/>
  </cols>
  <sheetData>
    <row r="1" spans="2:12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8" thickBot="1">
      <c r="A2" s="3" t="s">
        <v>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 t="s">
        <v>39</v>
      </c>
      <c r="M2" s="23"/>
    </row>
    <row r="3" spans="1:13" ht="30" customHeight="1" thickBot="1">
      <c r="A3" s="165" t="s">
        <v>40</v>
      </c>
      <c r="B3" s="175" t="s">
        <v>170</v>
      </c>
      <c r="C3" s="175" t="s">
        <v>148</v>
      </c>
      <c r="D3" s="174" t="s">
        <v>149</v>
      </c>
      <c r="E3" s="174"/>
      <c r="F3" s="174"/>
      <c r="G3" s="174"/>
      <c r="H3" s="174"/>
      <c r="I3" s="174" t="s">
        <v>41</v>
      </c>
      <c r="J3" s="174"/>
      <c r="K3" s="174" t="s">
        <v>42</v>
      </c>
      <c r="L3" s="168"/>
      <c r="M3" s="7"/>
    </row>
    <row r="4" spans="1:13" ht="48.75" thickBot="1">
      <c r="A4" s="167"/>
      <c r="B4" s="176"/>
      <c r="C4" s="176"/>
      <c r="D4" s="101" t="s">
        <v>82</v>
      </c>
      <c r="E4" s="101" t="s">
        <v>83</v>
      </c>
      <c r="F4" s="101" t="s">
        <v>84</v>
      </c>
      <c r="G4" s="101" t="s">
        <v>85</v>
      </c>
      <c r="H4" s="101" t="s">
        <v>171</v>
      </c>
      <c r="I4" s="101" t="s">
        <v>172</v>
      </c>
      <c r="J4" s="101" t="s">
        <v>173</v>
      </c>
      <c r="K4" s="101" t="s">
        <v>86</v>
      </c>
      <c r="L4" s="73" t="s">
        <v>87</v>
      </c>
      <c r="M4" s="24"/>
    </row>
    <row r="5" spans="1:13" s="26" customFormat="1" ht="13.5">
      <c r="A5" s="91"/>
      <c r="B5" s="111"/>
      <c r="C5" s="91"/>
      <c r="D5" s="91"/>
      <c r="E5" s="91"/>
      <c r="F5" s="91"/>
      <c r="G5" s="91"/>
      <c r="H5" s="91"/>
      <c r="I5" s="91"/>
      <c r="J5" s="91"/>
      <c r="K5" s="91"/>
      <c r="L5" s="91"/>
      <c r="M5" s="24"/>
    </row>
    <row r="6" spans="1:13" ht="13.5">
      <c r="A6" s="112" t="str">
        <f>"平成"&amp;+A7-1&amp;+"年度"</f>
        <v>平成21年度</v>
      </c>
      <c r="B6" s="113">
        <v>2399956</v>
      </c>
      <c r="C6" s="114">
        <v>7528</v>
      </c>
      <c r="D6" s="115">
        <v>4021</v>
      </c>
      <c r="E6" s="115">
        <v>3323</v>
      </c>
      <c r="F6" s="116">
        <v>28</v>
      </c>
      <c r="G6" s="116">
        <v>6</v>
      </c>
      <c r="H6" s="116">
        <v>379</v>
      </c>
      <c r="I6" s="115">
        <v>2131</v>
      </c>
      <c r="J6" s="115">
        <v>5626</v>
      </c>
      <c r="K6" s="115">
        <v>7029</v>
      </c>
      <c r="L6" s="116">
        <v>728</v>
      </c>
      <c r="M6" s="24"/>
    </row>
    <row r="7" spans="1:13" ht="13.5">
      <c r="A7" s="112">
        <f>+A8-1</f>
        <v>22</v>
      </c>
      <c r="B7" s="113">
        <v>2889722</v>
      </c>
      <c r="C7" s="114">
        <v>7453</v>
      </c>
      <c r="D7" s="115">
        <v>4106</v>
      </c>
      <c r="E7" s="115">
        <v>3233</v>
      </c>
      <c r="F7" s="116">
        <v>27</v>
      </c>
      <c r="G7" s="116">
        <v>5</v>
      </c>
      <c r="H7" s="116">
        <v>409</v>
      </c>
      <c r="I7" s="115">
        <v>2142</v>
      </c>
      <c r="J7" s="115">
        <v>5638</v>
      </c>
      <c r="K7" s="115">
        <v>7061</v>
      </c>
      <c r="L7" s="116">
        <v>719</v>
      </c>
      <c r="M7" s="24"/>
    </row>
    <row r="8" spans="1:13" ht="13.5">
      <c r="A8" s="112">
        <f>+A9-1</f>
        <v>23</v>
      </c>
      <c r="B8" s="113">
        <v>2758143</v>
      </c>
      <c r="C8" s="114">
        <v>7320</v>
      </c>
      <c r="D8" s="115">
        <v>4223</v>
      </c>
      <c r="E8" s="115">
        <v>3091</v>
      </c>
      <c r="F8" s="116">
        <v>25</v>
      </c>
      <c r="G8" s="116">
        <v>5</v>
      </c>
      <c r="H8" s="116">
        <v>441</v>
      </c>
      <c r="I8" s="115">
        <v>2141</v>
      </c>
      <c r="J8" s="115">
        <v>5644</v>
      </c>
      <c r="K8" s="115">
        <v>7109</v>
      </c>
      <c r="L8" s="116">
        <v>676</v>
      </c>
      <c r="M8" s="24"/>
    </row>
    <row r="9" spans="1:13" ht="13.5">
      <c r="A9" s="112">
        <f>+A10-1</f>
        <v>24</v>
      </c>
      <c r="B9" s="117">
        <v>2988354</v>
      </c>
      <c r="C9" s="114">
        <v>7329</v>
      </c>
      <c r="D9" s="115">
        <v>4376</v>
      </c>
      <c r="E9" s="115">
        <v>3002</v>
      </c>
      <c r="F9" s="116">
        <v>21</v>
      </c>
      <c r="G9" s="116">
        <v>5</v>
      </c>
      <c r="H9" s="116">
        <v>496</v>
      </c>
      <c r="I9" s="115">
        <v>2124</v>
      </c>
      <c r="J9" s="115">
        <v>5776</v>
      </c>
      <c r="K9" s="115">
        <v>7243</v>
      </c>
      <c r="L9" s="116">
        <v>657</v>
      </c>
      <c r="M9" s="24"/>
    </row>
    <row r="10" spans="1:13" ht="13.5">
      <c r="A10" s="112">
        <v>25</v>
      </c>
      <c r="B10" s="118">
        <v>2991361</v>
      </c>
      <c r="C10" s="58">
        <v>7393</v>
      </c>
      <c r="D10" s="119">
        <v>4406</v>
      </c>
      <c r="E10" s="119">
        <v>2813</v>
      </c>
      <c r="F10" s="120">
        <v>21</v>
      </c>
      <c r="G10" s="120">
        <v>5</v>
      </c>
      <c r="H10" s="120">
        <v>542</v>
      </c>
      <c r="I10" s="119">
        <v>2146</v>
      </c>
      <c r="J10" s="119">
        <v>5641</v>
      </c>
      <c r="K10" s="119">
        <v>7113</v>
      </c>
      <c r="L10" s="120">
        <v>674</v>
      </c>
      <c r="M10" s="24"/>
    </row>
    <row r="11" spans="1:13" s="26" customFormat="1" ht="13.5" customHeight="1" thickBot="1">
      <c r="A11" s="121"/>
      <c r="B11" s="122" t="s">
        <v>17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24"/>
    </row>
    <row r="12" spans="1:12" ht="18" customHeight="1">
      <c r="A12" s="10" t="s">
        <v>197</v>
      </c>
      <c r="B12" s="9"/>
      <c r="C12" s="9"/>
      <c r="D12" s="9"/>
      <c r="E12" s="9"/>
      <c r="F12" s="9"/>
      <c r="G12" s="9"/>
      <c r="H12" s="9"/>
      <c r="I12" s="9"/>
      <c r="J12" s="9"/>
      <c r="K12" s="41"/>
      <c r="L12" s="40" t="s">
        <v>163</v>
      </c>
    </row>
    <row r="13" spans="1:12" ht="18" customHeight="1">
      <c r="A13" s="10" t="s">
        <v>150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8" customHeight="1">
      <c r="A14" s="10" t="s">
        <v>151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8" customHeight="1">
      <c r="A15" s="16" t="s">
        <v>152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" customHeight="1">
      <c r="A16" s="1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 customHeight="1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I3:J3"/>
    <mergeCell ref="K3:L3"/>
    <mergeCell ref="A3:A4"/>
    <mergeCell ref="B3:B4"/>
    <mergeCell ref="C3:C4"/>
    <mergeCell ref="D3:H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2" width="12.25390625" style="0" bestFit="1" customWidth="1"/>
    <col min="3" max="3" width="12.50390625" style="0" bestFit="1" customWidth="1"/>
    <col min="4" max="4" width="14.875" style="0" bestFit="1" customWidth="1"/>
    <col min="5" max="5" width="12.875" style="0" customWidth="1"/>
    <col min="6" max="6" width="14.25390625" style="0" bestFit="1" customWidth="1"/>
    <col min="7" max="7" width="12.125" style="0" customWidth="1"/>
  </cols>
  <sheetData>
    <row r="1" spans="1:8" ht="13.5">
      <c r="A1" s="1"/>
      <c r="B1" s="2"/>
      <c r="C1" s="2"/>
      <c r="D1" s="2"/>
      <c r="E1" s="2"/>
      <c r="F1" s="2"/>
      <c r="G1" s="2"/>
      <c r="H1" s="2"/>
    </row>
    <row r="2" spans="1:8" ht="18" thickBot="1">
      <c r="A2" s="3" t="s">
        <v>220</v>
      </c>
      <c r="B2" s="2"/>
      <c r="C2" s="2"/>
      <c r="D2" s="2"/>
      <c r="E2" s="2"/>
      <c r="F2" s="4" t="s">
        <v>181</v>
      </c>
      <c r="H2" s="2"/>
    </row>
    <row r="3" spans="1:7" ht="24" customHeight="1" thickBot="1">
      <c r="A3" s="74" t="s">
        <v>56</v>
      </c>
      <c r="B3" s="49" t="s">
        <v>70</v>
      </c>
      <c r="C3" s="46" t="s">
        <v>95</v>
      </c>
      <c r="D3" s="46" t="s">
        <v>147</v>
      </c>
      <c r="E3" s="46" t="s">
        <v>162</v>
      </c>
      <c r="F3" s="46" t="s">
        <v>205</v>
      </c>
      <c r="G3" s="2"/>
    </row>
    <row r="4" spans="1:7" ht="13.5" customHeight="1">
      <c r="A4" s="81"/>
      <c r="B4" s="136"/>
      <c r="C4" s="78"/>
      <c r="D4" s="137"/>
      <c r="E4" s="137"/>
      <c r="F4" s="137"/>
      <c r="G4" s="2"/>
    </row>
    <row r="5" spans="1:7" ht="21" customHeight="1">
      <c r="A5" s="75" t="s">
        <v>153</v>
      </c>
      <c r="B5" s="58">
        <v>19634224</v>
      </c>
      <c r="C5" s="58">
        <v>19763263</v>
      </c>
      <c r="D5" s="58">
        <v>19774918</v>
      </c>
      <c r="E5" s="58">
        <v>18830744</v>
      </c>
      <c r="F5" s="58">
        <v>19040263</v>
      </c>
      <c r="G5" s="2"/>
    </row>
    <row r="6" spans="1:7" ht="21" customHeight="1">
      <c r="A6" s="81" t="s">
        <v>154</v>
      </c>
      <c r="B6" s="138">
        <v>0.24476823907833012</v>
      </c>
      <c r="C6" s="62">
        <v>0.6572146676130375</v>
      </c>
      <c r="D6" s="62">
        <v>0.058973055208544345</v>
      </c>
      <c r="E6" s="62">
        <v>-4.774603869406691</v>
      </c>
      <c r="F6" s="62">
        <v>1.112643239162514</v>
      </c>
      <c r="G6" s="2"/>
    </row>
    <row r="7" spans="1:7" ht="21" customHeight="1">
      <c r="A7" s="75" t="s">
        <v>155</v>
      </c>
      <c r="B7" s="58">
        <v>112367</v>
      </c>
      <c r="C7" s="58">
        <v>113491</v>
      </c>
      <c r="D7" s="58">
        <v>114420</v>
      </c>
      <c r="E7" s="58">
        <v>115416</v>
      </c>
      <c r="F7" s="58">
        <v>116911</v>
      </c>
      <c r="G7" s="2"/>
    </row>
    <row r="8" spans="1:7" ht="21" customHeight="1">
      <c r="A8" s="81" t="s">
        <v>154</v>
      </c>
      <c r="B8" s="138">
        <v>0.8110314633555493</v>
      </c>
      <c r="C8" s="62">
        <v>1.0002936805289853</v>
      </c>
      <c r="D8" s="62">
        <v>0.8185671110484627</v>
      </c>
      <c r="E8" s="62">
        <v>0.8704771893025764</v>
      </c>
      <c r="F8" s="62">
        <v>1.2953143411658763</v>
      </c>
      <c r="G8" s="2"/>
    </row>
    <row r="9" spans="1:7" ht="14.25" thickBot="1">
      <c r="A9" s="85"/>
      <c r="B9" s="139"/>
      <c r="C9" s="140"/>
      <c r="D9" s="140"/>
      <c r="E9" s="140"/>
      <c r="F9" s="140"/>
      <c r="G9" s="2"/>
    </row>
    <row r="10" spans="1:8" ht="13.5">
      <c r="A10" s="8"/>
      <c r="B10" s="8"/>
      <c r="C10" s="8"/>
      <c r="D10" s="8"/>
      <c r="E10" s="8"/>
      <c r="F10" s="4" t="s">
        <v>57</v>
      </c>
      <c r="H10" s="2"/>
    </row>
    <row r="11" spans="1:8" ht="13.5">
      <c r="A11" s="1"/>
      <c r="B11" s="2"/>
      <c r="C11" s="2"/>
      <c r="D11" s="2"/>
      <c r="E11" s="2"/>
      <c r="F11" s="2"/>
      <c r="G11" s="2"/>
      <c r="H11" s="2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2.25390625" style="0" bestFit="1" customWidth="1"/>
    <col min="3" max="3" width="12.50390625" style="0" bestFit="1" customWidth="1"/>
    <col min="4" max="4" width="14.875" style="0" bestFit="1" customWidth="1"/>
    <col min="5" max="5" width="12.875" style="0" customWidth="1"/>
    <col min="6" max="6" width="14.25390625" style="0" bestFit="1" customWidth="1"/>
    <col min="7" max="7" width="12.125" style="0" customWidth="1"/>
  </cols>
  <sheetData>
    <row r="1" spans="1:8" ht="13.5">
      <c r="A1" s="10"/>
      <c r="B1" s="2"/>
      <c r="C1" s="2"/>
      <c r="D1" s="2"/>
      <c r="E1" s="2"/>
      <c r="F1" s="2"/>
      <c r="G1" s="2"/>
      <c r="H1" s="2"/>
    </row>
    <row r="2" spans="1:8" ht="18" thickBot="1">
      <c r="A2" s="3" t="s">
        <v>222</v>
      </c>
      <c r="B2" s="2"/>
      <c r="C2" s="2"/>
      <c r="D2" s="2"/>
      <c r="E2" s="2"/>
      <c r="F2" s="2"/>
      <c r="G2" s="4" t="s">
        <v>223</v>
      </c>
      <c r="H2" s="2"/>
    </row>
    <row r="3" spans="1:8" ht="24" customHeight="1" thickBot="1">
      <c r="A3" s="169" t="s">
        <v>56</v>
      </c>
      <c r="B3" s="170"/>
      <c r="C3" s="76" t="s">
        <v>164</v>
      </c>
      <c r="D3" s="76" t="s">
        <v>165</v>
      </c>
      <c r="E3" s="76" t="s">
        <v>166</v>
      </c>
      <c r="F3" s="76" t="s">
        <v>188</v>
      </c>
      <c r="G3" s="76" t="s">
        <v>224</v>
      </c>
      <c r="H3" s="2"/>
    </row>
    <row r="4" spans="1:8" ht="21" customHeight="1" thickBot="1">
      <c r="A4" s="180" t="s">
        <v>156</v>
      </c>
      <c r="B4" s="141" t="s">
        <v>159</v>
      </c>
      <c r="C4" s="142">
        <v>104870</v>
      </c>
      <c r="D4" s="142">
        <v>105337</v>
      </c>
      <c r="E4" s="142">
        <v>105817</v>
      </c>
      <c r="F4" s="142">
        <v>106369</v>
      </c>
      <c r="G4" s="142">
        <v>106550</v>
      </c>
      <c r="H4" s="2"/>
    </row>
    <row r="5" spans="1:8" ht="21" customHeight="1" thickBot="1">
      <c r="A5" s="181"/>
      <c r="B5" s="143" t="s">
        <v>58</v>
      </c>
      <c r="C5" s="115">
        <v>1472</v>
      </c>
      <c r="D5" s="115">
        <v>1410</v>
      </c>
      <c r="E5" s="115">
        <v>1364</v>
      </c>
      <c r="F5" s="115">
        <v>1503</v>
      </c>
      <c r="G5" s="115">
        <v>1399</v>
      </c>
      <c r="H5" s="2"/>
    </row>
    <row r="6" spans="1:8" ht="21" customHeight="1" thickBot="1">
      <c r="A6" s="182"/>
      <c r="B6" s="143" t="s">
        <v>59</v>
      </c>
      <c r="C6" s="116">
        <v>26</v>
      </c>
      <c r="D6" s="116">
        <v>40</v>
      </c>
      <c r="E6" s="116">
        <v>19</v>
      </c>
      <c r="F6" s="116">
        <v>28</v>
      </c>
      <c r="G6" s="116">
        <v>29</v>
      </c>
      <c r="H6" s="2"/>
    </row>
    <row r="7" spans="1:8" ht="21" customHeight="1" thickBot="1">
      <c r="A7" s="180" t="s">
        <v>157</v>
      </c>
      <c r="B7" s="144" t="s">
        <v>60</v>
      </c>
      <c r="C7" s="119">
        <v>79992</v>
      </c>
      <c r="D7" s="119">
        <v>80299</v>
      </c>
      <c r="E7" s="119">
        <v>80760</v>
      </c>
      <c r="F7" s="119">
        <v>81193</v>
      </c>
      <c r="G7" s="119">
        <v>81310</v>
      </c>
      <c r="H7" s="2"/>
    </row>
    <row r="8" spans="1:9" ht="21" customHeight="1" thickBot="1">
      <c r="A8" s="181"/>
      <c r="B8" s="145" t="s">
        <v>58</v>
      </c>
      <c r="C8" s="119">
        <v>1168</v>
      </c>
      <c r="D8" s="119">
        <v>1116</v>
      </c>
      <c r="E8" s="119">
        <v>1151</v>
      </c>
      <c r="F8" s="119">
        <v>1238</v>
      </c>
      <c r="G8" s="119">
        <v>1144</v>
      </c>
      <c r="H8" s="2"/>
      <c r="I8" s="35"/>
    </row>
    <row r="9" spans="1:8" ht="21" customHeight="1" thickBot="1">
      <c r="A9" s="182"/>
      <c r="B9" s="143" t="s">
        <v>59</v>
      </c>
      <c r="C9" s="120">
        <v>20</v>
      </c>
      <c r="D9" s="120">
        <v>34</v>
      </c>
      <c r="E9" s="120">
        <v>15</v>
      </c>
      <c r="F9" s="120">
        <v>23</v>
      </c>
      <c r="G9" s="120">
        <v>22</v>
      </c>
      <c r="H9" s="2"/>
    </row>
    <row r="10" spans="1:8" ht="21" customHeight="1" thickBot="1">
      <c r="A10" s="180" t="s">
        <v>158</v>
      </c>
      <c r="B10" s="141" t="s">
        <v>60</v>
      </c>
      <c r="C10" s="119">
        <v>24878</v>
      </c>
      <c r="D10" s="119">
        <v>25038</v>
      </c>
      <c r="E10" s="119">
        <v>25057</v>
      </c>
      <c r="F10" s="119">
        <v>25176</v>
      </c>
      <c r="G10" s="119">
        <v>25240</v>
      </c>
      <c r="H10" s="2"/>
    </row>
    <row r="11" spans="1:8" ht="21" customHeight="1" thickBot="1">
      <c r="A11" s="181"/>
      <c r="B11" s="143" t="s">
        <v>58</v>
      </c>
      <c r="C11" s="120">
        <v>304</v>
      </c>
      <c r="D11" s="120">
        <v>294</v>
      </c>
      <c r="E11" s="120">
        <v>213</v>
      </c>
      <c r="F11" s="120">
        <v>265</v>
      </c>
      <c r="G11" s="120">
        <v>255</v>
      </c>
      <c r="H11" s="2"/>
    </row>
    <row r="12" spans="1:8" ht="21" customHeight="1" thickBot="1">
      <c r="A12" s="182"/>
      <c r="B12" s="143" t="s">
        <v>59</v>
      </c>
      <c r="C12" s="146">
        <v>6</v>
      </c>
      <c r="D12" s="146">
        <v>6</v>
      </c>
      <c r="E12" s="146">
        <v>4</v>
      </c>
      <c r="F12" s="146">
        <v>5</v>
      </c>
      <c r="G12" s="146">
        <v>7</v>
      </c>
      <c r="H12" s="2"/>
    </row>
    <row r="13" spans="1:8" ht="13.5">
      <c r="A13" s="1"/>
      <c r="B13" s="2"/>
      <c r="C13" s="2"/>
      <c r="D13" s="2"/>
      <c r="E13" s="2"/>
      <c r="F13" s="2"/>
      <c r="G13" s="4" t="s">
        <v>57</v>
      </c>
      <c r="H13" s="2"/>
    </row>
    <row r="14" spans="1:8" ht="13.5">
      <c r="A14" s="1"/>
      <c r="B14" s="2"/>
      <c r="C14" s="2"/>
      <c r="D14" s="2"/>
      <c r="E14" s="2"/>
      <c r="F14" s="2"/>
      <c r="G14" s="4"/>
      <c r="H14" s="2"/>
    </row>
  </sheetData>
  <sheetProtection/>
  <mergeCells count="4">
    <mergeCell ref="A3:B3"/>
    <mergeCell ref="A4:A6"/>
    <mergeCell ref="A7:A9"/>
    <mergeCell ref="A10:A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 </cp:lastModifiedBy>
  <cp:lastPrinted>2011-03-22T00:08:45Z</cp:lastPrinted>
  <dcterms:created xsi:type="dcterms:W3CDTF">2007-03-22T07:47:49Z</dcterms:created>
  <dcterms:modified xsi:type="dcterms:W3CDTF">2015-06-04T09:40:03Z</dcterms:modified>
  <cp:category/>
  <cp:version/>
  <cp:contentType/>
  <cp:contentStatus/>
</cp:coreProperties>
</file>