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FSH240\FileServer\0706000_介護保険課\A060_介護保険業務\B050_介護給付費適正化\C040_過誤申立\"/>
    </mc:Choice>
  </mc:AlternateContent>
  <xr:revisionPtr revIDLastSave="0" documentId="13_ncr:1_{BB580FB8-DA9B-41FA-A0BB-14AECFF4CF40}" xr6:coauthVersionLast="47" xr6:coauthVersionMax="47" xr10:uidLastSave="{00000000-0000-0000-0000-000000000000}"/>
  <workbookProtection workbookAlgorithmName="SHA-512" workbookHashValue="DOdyB3p5qXoDOp51dQUCbKPBKRgEyXVfjIZ+iKjoSw7f9ED/qWwTs72A2izXyDHvjsOhBZ1mwNFjx4Wa7nq2vg==" workbookSaltValue="TVAnZovLDBNXgtCMENdRXg==" workbookSpinCount="100000" lockStructure="1"/>
  <bookViews>
    <workbookView xWindow="2340" yWindow="0" windowWidth="17115" windowHeight="11520" activeTab="1" xr2:uid="{00000000-000D-0000-FFFF-FFFF00000000}"/>
  </bookViews>
  <sheets>
    <sheet name="申立書" sheetId="4" r:id="rId1"/>
    <sheet name="記入例" sheetId="6" r:id="rId2"/>
    <sheet name="CD" sheetId="2" state="hidden" r:id="rId3"/>
  </sheets>
  <definedNames>
    <definedName name="_xlnm._FilterDatabase" localSheetId="2" hidden="1">CD!$A$10:$B$10</definedName>
    <definedName name="_xlnm.Print_Area" localSheetId="0">申立書!$A$1:$H$108</definedName>
    <definedName name="介護">CD!$B$11:$B$36</definedName>
    <definedName name="介護給付">CD!$J$11:$J$54</definedName>
    <definedName name="通常過誤">CD!$A$2:$A$7</definedName>
    <definedName name="同月過誤">CD!$C$2:$C$7</definedName>
    <definedName name="予防">CD!$E$11:$E$13</definedName>
    <definedName name="予防給付">CD!$L$11:$L$13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4" l="1"/>
  <c r="I4" i="4"/>
  <c r="I2" i="4"/>
  <c r="I4" i="6"/>
  <c r="I3" i="6"/>
  <c r="I2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9" i="4"/>
  <c r="H1" i="4"/>
  <c r="H1" i="6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8" i="4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I8" i="6"/>
  <c r="A6" i="6" l="1"/>
  <c r="E4" i="6"/>
  <c r="E3" i="6"/>
  <c r="E2" i="6"/>
  <c r="E3" i="4"/>
  <c r="E4" i="4"/>
  <c r="E2" i="4"/>
  <c r="E9" i="2"/>
  <c r="D9" i="2"/>
  <c r="A6" i="4"/>
  <c r="H70" i="6"/>
  <c r="H63" i="4"/>
  <c r="H27" i="4"/>
  <c r="H66" i="6"/>
  <c r="H82" i="4"/>
  <c r="H8" i="4"/>
  <c r="H89" i="6"/>
  <c r="H88" i="6"/>
  <c r="H88" i="4"/>
  <c r="H9" i="6"/>
  <c r="H55" i="6"/>
  <c r="H60" i="6"/>
  <c r="H102" i="4"/>
  <c r="H14" i="6"/>
  <c r="H50" i="4"/>
  <c r="H78" i="6"/>
  <c r="H90" i="6"/>
  <c r="H105" i="6"/>
  <c r="F9" i="6"/>
  <c r="H77" i="6"/>
  <c r="H104" i="6"/>
  <c r="H44" i="6"/>
  <c r="H75" i="6"/>
  <c r="H30" i="6"/>
  <c r="H99" i="4"/>
  <c r="H22" i="6"/>
  <c r="H62" i="4"/>
  <c r="H70" i="4"/>
  <c r="H52" i="4"/>
  <c r="H21" i="4"/>
  <c r="H73" i="6"/>
  <c r="H66" i="4"/>
  <c r="H64" i="6"/>
  <c r="H8" i="6"/>
  <c r="H98" i="6"/>
  <c r="H68" i="6"/>
  <c r="H55" i="4"/>
  <c r="H106" i="4"/>
  <c r="H29" i="4"/>
  <c r="H74" i="6"/>
  <c r="H61" i="4"/>
  <c r="H50" i="6"/>
  <c r="H92" i="4"/>
  <c r="H79" i="6"/>
  <c r="H38" i="4"/>
  <c r="H103" i="4"/>
  <c r="H67" i="6"/>
  <c r="H82" i="6"/>
  <c r="H25" i="4"/>
  <c r="H57" i="6"/>
  <c r="F8" i="4"/>
  <c r="H22" i="4"/>
  <c r="H46" i="6"/>
  <c r="H26" i="4"/>
  <c r="H30" i="4"/>
  <c r="H54" i="4"/>
  <c r="H12" i="4"/>
  <c r="H34" i="6"/>
  <c r="H106" i="6"/>
  <c r="H37" i="4"/>
  <c r="H49" i="4"/>
  <c r="H19" i="6"/>
  <c r="H56" i="4"/>
  <c r="H86" i="6"/>
  <c r="H58" i="6"/>
  <c r="H81" i="4"/>
  <c r="H57" i="4"/>
  <c r="H95" i="4"/>
  <c r="H17" i="6"/>
  <c r="H14" i="4"/>
  <c r="H13" i="6"/>
  <c r="H40" i="4"/>
  <c r="H96" i="6"/>
  <c r="H45" i="4"/>
  <c r="H36" i="6"/>
  <c r="H42" i="4"/>
  <c r="H43" i="6"/>
  <c r="H98" i="4"/>
  <c r="H58" i="4"/>
  <c r="H53" i="6"/>
  <c r="H35" i="4"/>
  <c r="H48" i="6"/>
  <c r="H13" i="4"/>
  <c r="H67" i="4"/>
  <c r="H68" i="4"/>
  <c r="H24" i="6"/>
  <c r="H40" i="6"/>
  <c r="H65" i="6"/>
  <c r="H56" i="6"/>
  <c r="H108" i="4"/>
  <c r="H81" i="6"/>
  <c r="H86" i="4"/>
  <c r="H32" i="4"/>
  <c r="H17" i="4"/>
  <c r="H101" i="6"/>
  <c r="H71" i="4"/>
  <c r="H107" i="4"/>
  <c r="H97" i="4"/>
  <c r="H91" i="6"/>
  <c r="H97" i="6"/>
  <c r="H74" i="4"/>
  <c r="H73" i="4"/>
  <c r="H94" i="4"/>
  <c r="H102" i="6"/>
  <c r="H10" i="4"/>
  <c r="H34" i="4"/>
  <c r="H87" i="6"/>
  <c r="H37" i="6"/>
  <c r="H33" i="6"/>
  <c r="H18" i="4"/>
  <c r="H103" i="6"/>
  <c r="H27" i="6"/>
  <c r="H28" i="6"/>
  <c r="H21" i="6"/>
  <c r="H108" i="6"/>
  <c r="H31" i="6"/>
  <c r="H52" i="6"/>
  <c r="H23" i="4"/>
  <c r="H75" i="4"/>
  <c r="H51" i="4"/>
  <c r="H76" i="6"/>
  <c r="H80" i="6"/>
  <c r="F8" i="6"/>
  <c r="H15" i="6"/>
  <c r="H61" i="6"/>
  <c r="H16" i="6"/>
  <c r="H51" i="6"/>
  <c r="H20" i="6"/>
  <c r="H45" i="6"/>
  <c r="H12" i="6"/>
  <c r="H39" i="4"/>
  <c r="H93" i="6"/>
  <c r="H29" i="6"/>
  <c r="H69" i="6"/>
  <c r="H18" i="6"/>
  <c r="H49" i="6"/>
  <c r="H36" i="4"/>
  <c r="H90" i="4"/>
  <c r="H104" i="4"/>
  <c r="H42" i="6"/>
  <c r="H84" i="4"/>
  <c r="H100" i="4"/>
  <c r="H20" i="4"/>
  <c r="H23" i="6"/>
  <c r="H25" i="6"/>
  <c r="H89" i="4"/>
  <c r="H33" i="4"/>
  <c r="H79" i="4"/>
  <c r="H41" i="6"/>
  <c r="H69" i="4"/>
  <c r="H95" i="6"/>
  <c r="H19" i="4"/>
  <c r="H99" i="6"/>
  <c r="H77" i="4"/>
  <c r="H78" i="4"/>
  <c r="H24" i="4"/>
  <c r="H44" i="4"/>
  <c r="H39" i="6"/>
  <c r="H83" i="6"/>
  <c r="H38" i="6"/>
  <c r="H64" i="4"/>
  <c r="H60" i="4"/>
  <c r="H101" i="4"/>
  <c r="H105" i="4"/>
  <c r="H47" i="4"/>
  <c r="H53" i="4"/>
  <c r="H15" i="4"/>
  <c r="H91" i="4"/>
  <c r="H59" i="4"/>
  <c r="H9" i="4"/>
  <c r="H28" i="4"/>
  <c r="H84" i="6"/>
  <c r="H41" i="4"/>
  <c r="H80" i="4"/>
  <c r="H76" i="4"/>
  <c r="H85" i="6"/>
  <c r="H31" i="4"/>
  <c r="H47" i="6"/>
  <c r="H72" i="4"/>
  <c r="H46" i="4"/>
  <c r="H93" i="4"/>
  <c r="H62" i="6"/>
  <c r="H71" i="6"/>
  <c r="H16" i="4"/>
  <c r="H87" i="4"/>
  <c r="H72" i="6"/>
  <c r="H11" i="6"/>
  <c r="H85" i="4"/>
  <c r="H83" i="4"/>
  <c r="H92" i="6"/>
  <c r="H54" i="6"/>
  <c r="H107" i="6"/>
  <c r="H65" i="4"/>
  <c r="H26" i="6"/>
  <c r="H94" i="6"/>
  <c r="H100" i="6"/>
  <c r="H63" i="6"/>
  <c r="H11" i="4"/>
  <c r="H96" i="4"/>
  <c r="H10" i="6"/>
  <c r="H59" i="6"/>
  <c r="H48" i="4"/>
  <c r="H32" i="6"/>
  <c r="H43" i="4"/>
  <c r="H35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所沢市</author>
  </authors>
  <commentList>
    <comment ref="B1" authorId="0" shapeId="0" xr:uid="{704C3C4E-7707-41EE-91AC-230D24C7CD2D}">
      <text>
        <r>
          <rPr>
            <sz val="9"/>
            <color indexed="81"/>
            <rFont val="UD デジタル 教科書体 NK-B"/>
            <family val="1"/>
            <charset val="128"/>
          </rPr>
          <t>総合事業の場合は「介護予防給付費」
それ以外の場合は「介護給付費」を
プルダウンから選択してください</t>
        </r>
      </text>
    </comment>
    <comment ref="B2" authorId="0" shapeId="0" xr:uid="{5CBC0D24-E2FA-4866-A178-B97AA26F76AC}">
      <text>
        <r>
          <rPr>
            <sz val="9"/>
            <color indexed="81"/>
            <rFont val="UD デジタル 教科書体 NK-B"/>
            <family val="1"/>
            <charset val="128"/>
          </rPr>
          <t>過誤申立をしたい区分を選択してください</t>
        </r>
      </text>
    </comment>
    <comment ref="B4" authorId="0" shapeId="0" xr:uid="{E0AD773C-0338-4842-83A7-36D4E03FD2FA}">
      <text>
        <r>
          <rPr>
            <sz val="9"/>
            <color indexed="81"/>
            <rFont val="UD デジタル 教科書体 NK-B"/>
            <family val="1"/>
            <charset val="128"/>
          </rPr>
          <t>過誤申立をしたい事業所の種別を
選択してください
*介護予防や短期利用型に注意してください</t>
        </r>
      </text>
    </comment>
    <comment ref="D7" authorId="0" shapeId="0" xr:uid="{3A84856D-36AC-4753-A3F9-2DA1DAF87B98}">
      <text>
        <r>
          <rPr>
            <sz val="9"/>
            <color indexed="81"/>
            <rFont val="UD デジタル 教科書体 NK-B"/>
            <family val="1"/>
            <charset val="128"/>
          </rPr>
          <t>提供月に請求した単位数（加算等をすべて含めてください）</t>
        </r>
      </text>
    </comment>
    <comment ref="E7" authorId="0" shapeId="0" xr:uid="{C0FBE214-F56E-4EF7-9E9A-D36380F9AC21}">
      <text>
        <r>
          <rPr>
            <sz val="9"/>
            <color indexed="81"/>
            <rFont val="UD デジタル 教科書体 NK-B"/>
            <family val="1"/>
            <charset val="128"/>
          </rPr>
          <t>※未入力可</t>
        </r>
      </text>
    </comment>
    <comment ref="H7" authorId="0" shapeId="0" xr:uid="{B9C6B11B-F295-45A1-8BDB-CCACDBB2CD5A}">
      <text>
        <r>
          <rPr>
            <sz val="9"/>
            <color indexed="81"/>
            <rFont val="UD デジタル 教科書体 NK-B"/>
            <family val="1"/>
            <charset val="128"/>
          </rPr>
          <t>事由コードに応じて自動的に入力されます</t>
        </r>
      </text>
    </comment>
    <comment ref="G8" authorId="0" shapeId="0" xr:uid="{F9277014-9D87-46FF-A39D-726E3F95A93E}">
      <text>
        <r>
          <rPr>
            <sz val="9"/>
            <color indexed="81"/>
            <rFont val="UD デジタル 教科書体 NK-B"/>
            <family val="1"/>
            <charset val="128"/>
          </rPr>
          <t>事由コードを選択してください</t>
        </r>
      </text>
    </comment>
    <comment ref="A9" authorId="0" shapeId="0" xr:uid="{EE8DDF3D-EE1E-430F-AD83-D7A4FF80E52D}">
      <text>
        <r>
          <rPr>
            <sz val="9"/>
            <color indexed="81"/>
            <rFont val="UD デジタル 教科書体 NK-B"/>
            <family val="1"/>
            <charset val="128"/>
          </rPr>
          <t>Hから始まる被保険者は生活福祉課に問い合わせてください</t>
        </r>
      </text>
    </comment>
    <comment ref="F9" authorId="0" shapeId="0" xr:uid="{40BB3B3E-3790-4955-8A7E-F04862D7A1D4}">
      <text>
        <r>
          <rPr>
            <sz val="9"/>
            <color indexed="81"/>
            <rFont val="UD デジタル 教科書体 NK-B"/>
            <family val="1"/>
            <charset val="128"/>
          </rPr>
          <t>選択した事業種別に応じて
自動的に入力されます</t>
        </r>
      </text>
    </comment>
    <comment ref="I9" authorId="0" shapeId="0" xr:uid="{0A85E625-91D8-442A-8CFD-6CB8F9CFC41F}">
      <text>
        <r>
          <rPr>
            <b/>
            <sz val="9"/>
            <color indexed="81"/>
            <rFont val="UD デジタル 教科書体 NK-B"/>
            <family val="1"/>
            <charset val="128"/>
          </rPr>
          <t>この欄にメッセージが表示される場合、入力内容に不足/誤りがあります。</t>
        </r>
      </text>
    </comment>
  </commentList>
</comments>
</file>

<file path=xl/sharedStrings.xml><?xml version="1.0" encoding="utf-8"?>
<sst xmlns="http://schemas.openxmlformats.org/spreadsheetml/2006/main" count="229" uniqueCount="142">
  <si>
    <t>介護給付費明細書の取消（過誤）申立書</t>
  </si>
  <si>
    <t>事業所番号</t>
    <rPh sb="0" eb="3">
      <t>ジギョウショ</t>
    </rPh>
    <rPh sb="3" eb="5">
      <t>バンゴウ</t>
    </rPh>
    <phoneticPr fontId="1"/>
  </si>
  <si>
    <t>事業所名</t>
    <rPh sb="0" eb="3">
      <t>ジギョウショ</t>
    </rPh>
    <rPh sb="3" eb="4">
      <t>メイ</t>
    </rPh>
    <phoneticPr fontId="1"/>
  </si>
  <si>
    <t>担当者</t>
    <rPh sb="0" eb="3">
      <t>タントウシャ</t>
    </rPh>
    <phoneticPr fontId="1"/>
  </si>
  <si>
    <t>連絡先</t>
    <rPh sb="0" eb="3">
      <t>レンラクサキ</t>
    </rPh>
    <phoneticPr fontId="1"/>
  </si>
  <si>
    <t>被保険者番号</t>
    <rPh sb="0" eb="4">
      <t>ヒホケンシャ</t>
    </rPh>
    <rPh sb="4" eb="6">
      <t>バンゴウ</t>
    </rPh>
    <phoneticPr fontId="1"/>
  </si>
  <si>
    <t>被保険者氏名</t>
    <rPh sb="0" eb="4">
      <t>ヒホケンシャ</t>
    </rPh>
    <rPh sb="4" eb="6">
      <t>シメイ</t>
    </rPh>
    <phoneticPr fontId="1"/>
  </si>
  <si>
    <t>請求単位数</t>
    <rPh sb="0" eb="2">
      <t>セイキュウ</t>
    </rPh>
    <rPh sb="2" eb="5">
      <t>タンイスウ</t>
    </rPh>
    <phoneticPr fontId="1"/>
  </si>
  <si>
    <t>申立事由コード</t>
    <rPh sb="0" eb="2">
      <t>モウシタテ</t>
    </rPh>
    <rPh sb="2" eb="4">
      <t>ジユウ</t>
    </rPh>
    <phoneticPr fontId="1"/>
  </si>
  <si>
    <t>申立事由</t>
    <rPh sb="0" eb="2">
      <t>モウシタテ</t>
    </rPh>
    <rPh sb="2" eb="4">
      <t>ジユウ</t>
    </rPh>
    <phoneticPr fontId="1"/>
  </si>
  <si>
    <t>02</t>
    <phoneticPr fontId="4"/>
  </si>
  <si>
    <t>請求誤りによる実績の取下げ</t>
    <rPh sb="0" eb="2">
      <t>セイキュウ</t>
    </rPh>
    <rPh sb="2" eb="3">
      <t>アヤマ</t>
    </rPh>
    <rPh sb="7" eb="9">
      <t>ジッセキ</t>
    </rPh>
    <rPh sb="10" eb="11">
      <t>ト</t>
    </rPh>
    <rPh sb="11" eb="12">
      <t>サ</t>
    </rPh>
    <phoneticPr fontId="4"/>
  </si>
  <si>
    <t>12</t>
    <phoneticPr fontId="4"/>
  </si>
  <si>
    <t>請求誤りによる実績の取下げ（同月）</t>
    <rPh sb="0" eb="2">
      <t>セイキュウ</t>
    </rPh>
    <rPh sb="2" eb="3">
      <t>アヤマ</t>
    </rPh>
    <rPh sb="7" eb="9">
      <t>ジッセキ</t>
    </rPh>
    <rPh sb="10" eb="11">
      <t>ト</t>
    </rPh>
    <rPh sb="11" eb="12">
      <t>サ</t>
    </rPh>
    <rPh sb="14" eb="16">
      <t>ドウゲツ</t>
    </rPh>
    <phoneticPr fontId="4"/>
  </si>
  <si>
    <t>42</t>
    <phoneticPr fontId="4"/>
  </si>
  <si>
    <t>適正化による過誤取下げ</t>
    <rPh sb="0" eb="3">
      <t>テキセイカ</t>
    </rPh>
    <rPh sb="6" eb="8">
      <t>カゴ</t>
    </rPh>
    <rPh sb="8" eb="10">
      <t>トリサ</t>
    </rPh>
    <phoneticPr fontId="4"/>
  </si>
  <si>
    <t>49</t>
    <phoneticPr fontId="4"/>
  </si>
  <si>
    <t>適正化による過誤取下げ（同月）</t>
    <rPh sb="0" eb="3">
      <t>テキセイカ</t>
    </rPh>
    <rPh sb="6" eb="8">
      <t>カゴ</t>
    </rPh>
    <rPh sb="8" eb="10">
      <t>トリサ</t>
    </rPh>
    <phoneticPr fontId="4"/>
  </si>
  <si>
    <t>43</t>
    <phoneticPr fontId="4"/>
  </si>
  <si>
    <t>ケアプラン点検による過誤取下げ</t>
    <rPh sb="5" eb="7">
      <t>テンケン</t>
    </rPh>
    <rPh sb="10" eb="14">
      <t>カゴトリサ</t>
    </rPh>
    <phoneticPr fontId="4"/>
  </si>
  <si>
    <t>4A</t>
    <phoneticPr fontId="4"/>
  </si>
  <si>
    <t>ケアプラン点検による過誤取下げ（同月）</t>
    <rPh sb="5" eb="7">
      <t>テンケン</t>
    </rPh>
    <rPh sb="10" eb="14">
      <t>カゴトリサ</t>
    </rPh>
    <phoneticPr fontId="4"/>
  </si>
  <si>
    <t>45</t>
    <phoneticPr fontId="4"/>
  </si>
  <si>
    <t>医療突合による過誤取下げ</t>
    <rPh sb="0" eb="2">
      <t>イリョウ</t>
    </rPh>
    <rPh sb="2" eb="4">
      <t>トツゴウ</t>
    </rPh>
    <rPh sb="7" eb="11">
      <t>カゴトリサ</t>
    </rPh>
    <phoneticPr fontId="4"/>
  </si>
  <si>
    <t>4C</t>
    <phoneticPr fontId="4"/>
  </si>
  <si>
    <t>医療突合による過誤取下げ（同月）</t>
    <rPh sb="0" eb="2">
      <t>イリョウ</t>
    </rPh>
    <rPh sb="2" eb="4">
      <t>トツゴウ</t>
    </rPh>
    <rPh sb="7" eb="11">
      <t>カゴトリサ</t>
    </rPh>
    <phoneticPr fontId="4"/>
  </si>
  <si>
    <t>46</t>
    <phoneticPr fontId="4"/>
  </si>
  <si>
    <t>縦覧点検による過誤取下げ</t>
    <rPh sb="0" eb="2">
      <t>ジュウラン</t>
    </rPh>
    <rPh sb="2" eb="4">
      <t>テンケン</t>
    </rPh>
    <rPh sb="7" eb="11">
      <t>カゴトリサ</t>
    </rPh>
    <phoneticPr fontId="4"/>
  </si>
  <si>
    <t>4D</t>
    <phoneticPr fontId="4"/>
  </si>
  <si>
    <t>縦覧点検による過誤取下げ（同月）</t>
    <rPh sb="0" eb="2">
      <t>ジュウラン</t>
    </rPh>
    <rPh sb="2" eb="4">
      <t>テンケン</t>
    </rPh>
    <rPh sb="7" eb="11">
      <t>カゴトリサ</t>
    </rPh>
    <phoneticPr fontId="4"/>
  </si>
  <si>
    <t>99</t>
    <phoneticPr fontId="4"/>
  </si>
  <si>
    <t>申立区分</t>
    <rPh sb="0" eb="2">
      <t>モウシタテ</t>
    </rPh>
    <rPh sb="2" eb="4">
      <t>クブン</t>
    </rPh>
    <phoneticPr fontId="1"/>
  </si>
  <si>
    <t>通常過誤</t>
  </si>
  <si>
    <t>02</t>
  </si>
  <si>
    <t>通常</t>
    <rPh sb="0" eb="2">
      <t>ツウジョウ</t>
    </rPh>
    <phoneticPr fontId="1"/>
  </si>
  <si>
    <t>同月</t>
    <rPh sb="0" eb="2">
      <t>ドウゲツ</t>
    </rPh>
    <phoneticPr fontId="1"/>
  </si>
  <si>
    <t>所沢　太郎</t>
    <rPh sb="0" eb="2">
      <t>トコロザワ</t>
    </rPh>
    <rPh sb="3" eb="5">
      <t>タロウ</t>
    </rPh>
    <phoneticPr fontId="1"/>
  </si>
  <si>
    <t>パスワードは9420</t>
    <phoneticPr fontId="1"/>
  </si>
  <si>
    <t>10</t>
    <phoneticPr fontId="1"/>
  </si>
  <si>
    <t>短期入所生活介護</t>
  </si>
  <si>
    <t>21</t>
    <phoneticPr fontId="1"/>
  </si>
  <si>
    <t>22</t>
    <phoneticPr fontId="1"/>
  </si>
  <si>
    <t>介護老人保健施設における短期入所療養介護</t>
  </si>
  <si>
    <t>病院又は診療所における短期入所療養介護</t>
  </si>
  <si>
    <t>23</t>
    <phoneticPr fontId="1"/>
  </si>
  <si>
    <t>30</t>
    <phoneticPr fontId="1"/>
  </si>
  <si>
    <t>32</t>
    <phoneticPr fontId="1"/>
  </si>
  <si>
    <t>34</t>
    <phoneticPr fontId="1"/>
  </si>
  <si>
    <t>40</t>
    <phoneticPr fontId="1"/>
  </si>
  <si>
    <t>50</t>
    <phoneticPr fontId="1"/>
  </si>
  <si>
    <t>60</t>
    <phoneticPr fontId="1"/>
  </si>
  <si>
    <t>70</t>
    <phoneticPr fontId="1"/>
  </si>
  <si>
    <t>認知症対応型共同生活介護[短期利用型]</t>
  </si>
  <si>
    <t>居宅介護支援[サービス計画費]</t>
  </si>
  <si>
    <t>介護老人保健施設</t>
  </si>
  <si>
    <t>介護療養型医療施設</t>
  </si>
  <si>
    <t>11</t>
    <phoneticPr fontId="1"/>
  </si>
  <si>
    <t>24</t>
    <phoneticPr fontId="1"/>
  </si>
  <si>
    <t>25</t>
    <phoneticPr fontId="1"/>
  </si>
  <si>
    <t>26</t>
    <phoneticPr fontId="1"/>
  </si>
  <si>
    <t>31</t>
    <phoneticPr fontId="1"/>
  </si>
  <si>
    <t>33</t>
    <phoneticPr fontId="1"/>
  </si>
  <si>
    <t>35</t>
    <phoneticPr fontId="1"/>
  </si>
  <si>
    <t>41</t>
    <phoneticPr fontId="1"/>
  </si>
  <si>
    <t>介護予防短期入所生活介護</t>
    <phoneticPr fontId="1"/>
  </si>
  <si>
    <t>介護老人保健施設における介護予防短期入所療養介護</t>
  </si>
  <si>
    <t>病院又は診療所における介護予防短期入所療養介護</t>
    <phoneticPr fontId="1"/>
  </si>
  <si>
    <t>介護予防認知症対応型共同生活介護</t>
  </si>
  <si>
    <t>介護予防特定施設入居者生活介護</t>
  </si>
  <si>
    <t>介護予防認知症対応型共同生活介護[短期利用型]</t>
    <phoneticPr fontId="1"/>
  </si>
  <si>
    <t>介護予防支援[サービス計画費]</t>
  </si>
  <si>
    <t>20</t>
    <phoneticPr fontId="1"/>
  </si>
  <si>
    <t>介護予防ケアマネジメント費</t>
  </si>
  <si>
    <t>訪問型サービス費</t>
    <phoneticPr fontId="1"/>
  </si>
  <si>
    <t>通所型サービス費</t>
    <phoneticPr fontId="1"/>
  </si>
  <si>
    <t>地域密着型介護老人福祉施設</t>
  </si>
  <si>
    <t>介護老人福祉施設</t>
    <phoneticPr fontId="1"/>
  </si>
  <si>
    <t>特定施設入所者生活介護</t>
    <phoneticPr fontId="1"/>
  </si>
  <si>
    <t>地域密着型特定施設入居者介護</t>
    <phoneticPr fontId="1"/>
  </si>
  <si>
    <t>認知症対応型共同生活介護</t>
    <phoneticPr fontId="1"/>
  </si>
  <si>
    <t>61</t>
    <phoneticPr fontId="1"/>
  </si>
  <si>
    <t>介護医療院</t>
    <rPh sb="2" eb="4">
      <t>イリョウ</t>
    </rPh>
    <rPh sb="4" eb="5">
      <t>イン</t>
    </rPh>
    <phoneticPr fontId="1"/>
  </si>
  <si>
    <t>36</t>
    <phoneticPr fontId="1"/>
  </si>
  <si>
    <t>特定施設入所者生活介護[短期利用型]</t>
    <phoneticPr fontId="1"/>
  </si>
  <si>
    <t>地域密着型特定施設入所者生活介護[短期利用型]</t>
    <phoneticPr fontId="1"/>
  </si>
  <si>
    <t>介護医療院における短期入所療養介護</t>
    <rPh sb="2" eb="4">
      <t>イリョウ</t>
    </rPh>
    <rPh sb="4" eb="5">
      <t>イン</t>
    </rPh>
    <phoneticPr fontId="1"/>
  </si>
  <si>
    <t>介護医療院における介護予防短期入所療養介護</t>
    <rPh sb="2" eb="4">
      <t>イリョウ</t>
    </rPh>
    <rPh sb="4" eb="5">
      <t>イン</t>
    </rPh>
    <phoneticPr fontId="1"/>
  </si>
  <si>
    <t>2A</t>
    <phoneticPr fontId="1"/>
  </si>
  <si>
    <t>2B</t>
    <phoneticPr fontId="1"/>
  </si>
  <si>
    <t>事業種別</t>
    <rPh sb="0" eb="2">
      <t>ジギョウ</t>
    </rPh>
    <rPh sb="2" eb="4">
      <t>シュベツ</t>
    </rPh>
    <phoneticPr fontId="1"/>
  </si>
  <si>
    <t>サービス
提供年月</t>
    <rPh sb="5" eb="7">
      <t>テイキョウ</t>
    </rPh>
    <rPh sb="7" eb="9">
      <t>ネンゲツ</t>
    </rPh>
    <phoneticPr fontId="1"/>
  </si>
  <si>
    <t>特定入所者
介護費等</t>
    <rPh sb="0" eb="2">
      <t>トクテイ</t>
    </rPh>
    <rPh sb="2" eb="5">
      <t>ニュウショシャ</t>
    </rPh>
    <rPh sb="6" eb="8">
      <t>カイゴ</t>
    </rPh>
    <rPh sb="8" eb="9">
      <t>ヒ</t>
    </rPh>
    <rPh sb="9" eb="10">
      <t>トウ</t>
    </rPh>
    <phoneticPr fontId="1"/>
  </si>
  <si>
    <t>居宅サービス（短期入所、居宅介護支援除く）</t>
    <rPh sb="0" eb="2">
      <t>キョタク</t>
    </rPh>
    <rPh sb="7" eb="9">
      <t>タンキ</t>
    </rPh>
    <rPh sb="9" eb="11">
      <t>ニュウショ</t>
    </rPh>
    <rPh sb="12" eb="14">
      <t>キョタク</t>
    </rPh>
    <rPh sb="14" eb="16">
      <t>カイゴ</t>
    </rPh>
    <rPh sb="16" eb="18">
      <t>シエン</t>
    </rPh>
    <rPh sb="18" eb="19">
      <t>ノゾ</t>
    </rPh>
    <phoneticPr fontId="1"/>
  </si>
  <si>
    <t>介護予防居宅サービス（短期入所、介護予防支援除く）</t>
    <rPh sb="0" eb="2">
      <t>カイゴ</t>
    </rPh>
    <rPh sb="2" eb="4">
      <t>ヨボウ</t>
    </rPh>
    <rPh sb="4" eb="6">
      <t>キョタク</t>
    </rPh>
    <rPh sb="16" eb="18">
      <t>カイゴ</t>
    </rPh>
    <rPh sb="18" eb="20">
      <t>ヨボウ</t>
    </rPh>
    <rPh sb="20" eb="22">
      <t>シエン</t>
    </rPh>
    <phoneticPr fontId="1"/>
  </si>
  <si>
    <t>事業コード</t>
    <rPh sb="0" eb="2">
      <t>ジギョウ</t>
    </rPh>
    <phoneticPr fontId="1"/>
  </si>
  <si>
    <t>様式名</t>
    <rPh sb="0" eb="2">
      <t>ヨウシキ</t>
    </rPh>
    <rPh sb="2" eb="3">
      <t>メイ</t>
    </rPh>
    <phoneticPr fontId="1"/>
  </si>
  <si>
    <t>訪問介護</t>
  </si>
  <si>
    <t>訪問入浴介護</t>
  </si>
  <si>
    <t>訪問看護</t>
  </si>
  <si>
    <t>居宅療養管理指導</t>
  </si>
  <si>
    <t>通所介護</t>
  </si>
  <si>
    <t>福祉用具貸与</t>
  </si>
  <si>
    <t>夜間対応型訪問介護</t>
  </si>
  <si>
    <t>認知症対応型通所介護</t>
  </si>
  <si>
    <t>小規模多機能型居宅介護</t>
  </si>
  <si>
    <t>複合型サービス（看護小規模多機能型居宅介護）</t>
  </si>
  <si>
    <t>短期入所生活介護</t>
    <phoneticPr fontId="1"/>
  </si>
  <si>
    <t xml:space="preserve">短期入所療養介護（介護老人保健施設） </t>
    <phoneticPr fontId="1"/>
  </si>
  <si>
    <t xml:space="preserve">短期入所療養介護（病院診療所） </t>
    <phoneticPr fontId="1"/>
  </si>
  <si>
    <t>特定施設入居者生活介護</t>
    <phoneticPr fontId="1"/>
  </si>
  <si>
    <t xml:space="preserve">地域密着型特定施設入居者生活介護 </t>
    <phoneticPr fontId="1"/>
  </si>
  <si>
    <t>認知症対応型共同生活介護（短期利用）</t>
    <phoneticPr fontId="1"/>
  </si>
  <si>
    <t>介護老人保健施設</t>
    <phoneticPr fontId="1"/>
  </si>
  <si>
    <t xml:space="preserve">地域密着型介護老人福祉施設入所者生活介護 </t>
    <phoneticPr fontId="1"/>
  </si>
  <si>
    <t>介護予防訪問介護</t>
  </si>
  <si>
    <t>介護予防訪問入浴介護</t>
  </si>
  <si>
    <t>介護予防訪問看護</t>
  </si>
  <si>
    <t>介護予防通所介護</t>
  </si>
  <si>
    <t>介護予防福祉用具貸与</t>
  </si>
  <si>
    <t>介護予防居宅療養管理指導</t>
  </si>
  <si>
    <t>介護予防認知症対応型通所介護</t>
    <phoneticPr fontId="1"/>
  </si>
  <si>
    <t>介護予防小規模多機能型居宅介護</t>
    <rPh sb="14" eb="15">
      <t>ゴ</t>
    </rPh>
    <phoneticPr fontId="1"/>
  </si>
  <si>
    <t>介護予防短期入所療養介護（介護老人保健施設）</t>
    <phoneticPr fontId="1"/>
  </si>
  <si>
    <t xml:space="preserve">介護予防短期入所療養介護（病院診療所） </t>
    <phoneticPr fontId="1"/>
  </si>
  <si>
    <t xml:space="preserve">介護予防特定施設入居者生活介護 </t>
    <phoneticPr fontId="1"/>
  </si>
  <si>
    <t xml:space="preserve">介護予防認知症対応型共同生活介護（短期利用） </t>
    <phoneticPr fontId="1"/>
  </si>
  <si>
    <t>訪問リハビリテーション</t>
  </si>
  <si>
    <t>通所リハビリテーション</t>
  </si>
  <si>
    <t>介護予防訪問リハビリテーション</t>
  </si>
  <si>
    <t>介護予防通所リハビリテーション</t>
  </si>
  <si>
    <t>その他の事由による実績の取下げ（行政処分、運営指導等）</t>
    <rPh sb="2" eb="3">
      <t>タ</t>
    </rPh>
    <rPh sb="4" eb="6">
      <t>ジユウ</t>
    </rPh>
    <rPh sb="9" eb="11">
      <t>ジッセキ</t>
    </rPh>
    <rPh sb="12" eb="14">
      <t>トリサ</t>
    </rPh>
    <rPh sb="16" eb="18">
      <t>ギョウセイ</t>
    </rPh>
    <rPh sb="18" eb="20">
      <t>ショブン</t>
    </rPh>
    <rPh sb="21" eb="23">
      <t>ウンエイ</t>
    </rPh>
    <rPh sb="23" eb="25">
      <t>シドウ</t>
    </rPh>
    <rPh sb="25" eb="26">
      <t>トウ</t>
    </rPh>
    <phoneticPr fontId="4"/>
  </si>
  <si>
    <t>短期入所療養介護（介護医療院）</t>
    <phoneticPr fontId="1"/>
  </si>
  <si>
    <t>介護予防短期入所療養介護（介護医療院）</t>
    <phoneticPr fontId="1"/>
  </si>
  <si>
    <t>種別</t>
    <rPh sb="0" eb="2">
      <t>シュベツ</t>
    </rPh>
    <phoneticPr fontId="1"/>
  </si>
  <si>
    <t>所沢介護事業所</t>
    <rPh sb="0" eb="2">
      <t>トコロザワ</t>
    </rPh>
    <rPh sb="2" eb="4">
      <t>カイゴ</t>
    </rPh>
    <rPh sb="4" eb="6">
      <t>ジギョウ</t>
    </rPh>
    <rPh sb="6" eb="7">
      <t>ショ</t>
    </rPh>
    <phoneticPr fontId="1"/>
  </si>
  <si>
    <t>並木</t>
    <rPh sb="0" eb="2">
      <t>ナミキ</t>
    </rPh>
    <phoneticPr fontId="1"/>
  </si>
  <si>
    <t>04-2998-1111</t>
    <phoneticPr fontId="1"/>
  </si>
  <si>
    <t>令和6年4月</t>
    <rPh sb="0" eb="2">
      <t>レイワ</t>
    </rPh>
    <rPh sb="3" eb="4">
      <t>ネン</t>
    </rPh>
    <rPh sb="5" eb="6">
      <t>ガツ</t>
    </rPh>
    <phoneticPr fontId="1"/>
  </si>
  <si>
    <t>介護予防認知症対応型共同生活介護</t>
    <phoneticPr fontId="1"/>
  </si>
  <si>
    <t>令和6年5月</t>
    <rPh sb="0" eb="2">
      <t>レイワ</t>
    </rPh>
    <rPh sb="3" eb="4">
      <t>ネン</t>
    </rPh>
    <rPh sb="5" eb="6">
      <t>ガツ</t>
    </rPh>
    <phoneticPr fontId="1"/>
  </si>
  <si>
    <t>保険者</t>
    <rPh sb="0" eb="3">
      <t>ホケンシャ</t>
    </rPh>
    <phoneticPr fontId="1"/>
  </si>
  <si>
    <t>所沢市(112086)</t>
    <rPh sb="0" eb="3">
      <t>トコロザワシ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</si>
</sst>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gge&quot;年&quot;m&quot;月&quot;d&quot;日&quot;"/>
    <numFmt numFmtId="177" formatCode="0000000000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0"/>
      <color theme="1"/>
      <name val="UD デジタル 教科書体 NK-R"/>
      <family val="1"/>
      <charset val="128"/>
    </font>
    <font>
      <sz val="10"/>
      <color rgb="FFFF0000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12"/>
      <color rgb="FFFF0000"/>
      <name val="UD デジタル 教科書体 NK-B"/>
      <family val="1"/>
      <charset val="128"/>
    </font>
    <font>
      <sz val="12"/>
      <color theme="1"/>
      <name val="UD デジタル 教科書体 NK-B"/>
      <family val="1"/>
      <charset val="128"/>
    </font>
    <font>
      <sz val="9"/>
      <color indexed="81"/>
      <name val="UD デジタル 教科書体 NK-B"/>
      <family val="1"/>
      <charset val="128"/>
    </font>
    <font>
      <b/>
      <sz val="9"/>
      <color indexed="81"/>
      <name val="UD デジタル 教科書体 NK-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49" fontId="5" fillId="0" borderId="0" xfId="1" applyNumberFormat="1" applyFont="1"/>
    <xf numFmtId="0" fontId="5" fillId="0" borderId="0" xfId="1" applyFont="1"/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1" xfId="0" applyFont="1" applyBorder="1" applyAlignment="1" applyProtection="1">
      <alignment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Protection="1">
      <alignment vertical="center"/>
    </xf>
    <xf numFmtId="0" fontId="6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vertical="center"/>
      <protection locked="0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0" fontId="9" fillId="0" borderId="0" xfId="0" applyFont="1" applyAlignment="1">
      <alignment horizontal="right" vertical="center"/>
    </xf>
    <xf numFmtId="0" fontId="6" fillId="2" borderId="1" xfId="0" applyFont="1" applyFill="1" applyBorder="1">
      <alignment vertical="center"/>
    </xf>
    <xf numFmtId="0" fontId="6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2" borderId="1" xfId="0" applyFont="1" applyFill="1" applyBorder="1" applyProtection="1">
      <alignment vertical="center"/>
      <protection locked="0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Protection="1">
      <alignment vertical="center"/>
    </xf>
    <xf numFmtId="0" fontId="6" fillId="0" borderId="1" xfId="0" applyNumberFormat="1" applyFont="1" applyBorder="1" applyAlignment="1" applyProtection="1">
      <alignment horizontal="center" vertical="center"/>
    </xf>
    <xf numFmtId="0" fontId="6" fillId="2" borderId="1" xfId="0" applyFont="1" applyFill="1" applyBorder="1" applyAlignment="1">
      <alignment vertical="center" shrinkToFit="1"/>
    </xf>
    <xf numFmtId="0" fontId="6" fillId="2" borderId="1" xfId="0" applyFont="1" applyFill="1" applyBorder="1" applyAlignment="1" applyProtection="1">
      <alignment vertical="center" shrinkToFit="1"/>
      <protection locked="0"/>
    </xf>
    <xf numFmtId="0" fontId="6" fillId="0" borderId="1" xfId="0" applyFont="1" applyBorder="1" applyAlignment="1" applyProtection="1">
      <alignment vertical="center" shrinkToFit="1"/>
    </xf>
    <xf numFmtId="0" fontId="6" fillId="0" borderId="1" xfId="0" applyFont="1" applyFill="1" applyBorder="1" applyAlignment="1" applyProtection="1">
      <alignment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176" fontId="6" fillId="2" borderId="1" xfId="0" applyNumberFormat="1" applyFont="1" applyFill="1" applyBorder="1" applyAlignment="1" applyProtection="1">
      <alignment horizontal="left" vertical="center"/>
      <protection locked="0"/>
    </xf>
    <xf numFmtId="177" fontId="6" fillId="2" borderId="1" xfId="0" applyNumberFormat="1" applyFont="1" applyFill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49" fontId="6" fillId="2" borderId="1" xfId="0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276225" cy="295275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B08DB0E-FA5D-4197-A5C5-5A3023F2E370}"/>
            </a:ext>
          </a:extLst>
        </xdr:cNvPr>
        <xdr:cNvSpPr txBox="1"/>
      </xdr:nvSpPr>
      <xdr:spPr>
        <a:xfrm>
          <a:off x="885825" y="0"/>
          <a:ext cx="276225" cy="295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050">
              <a:solidFill>
                <a:srgbClr val="FF0000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①</a:t>
          </a:r>
        </a:p>
      </xdr:txBody>
    </xdr:sp>
    <xdr:clientData/>
  </xdr:oneCellAnchor>
  <xdr:oneCellAnchor>
    <xdr:from>
      <xdr:col>0</xdr:col>
      <xdr:colOff>581025</xdr:colOff>
      <xdr:row>0</xdr:row>
      <xdr:rowOff>171450</xdr:rowOff>
    </xdr:from>
    <xdr:ext cx="276225" cy="295275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85C0C82B-6F1E-41E9-B0E3-79FC6957C833}"/>
            </a:ext>
          </a:extLst>
        </xdr:cNvPr>
        <xdr:cNvSpPr txBox="1"/>
      </xdr:nvSpPr>
      <xdr:spPr>
        <a:xfrm>
          <a:off x="581025" y="171450"/>
          <a:ext cx="276225" cy="295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050">
              <a:solidFill>
                <a:srgbClr val="FF0000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②</a:t>
          </a:r>
        </a:p>
      </xdr:txBody>
    </xdr:sp>
    <xdr:clientData/>
  </xdr:oneCellAnchor>
  <xdr:oneCellAnchor>
    <xdr:from>
      <xdr:col>0</xdr:col>
      <xdr:colOff>581025</xdr:colOff>
      <xdr:row>2</xdr:row>
      <xdr:rowOff>123825</xdr:rowOff>
    </xdr:from>
    <xdr:ext cx="276225" cy="295275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1480748F-CD54-49F2-BDE9-8AD60169A832}"/>
            </a:ext>
          </a:extLst>
        </xdr:cNvPr>
        <xdr:cNvSpPr txBox="1"/>
      </xdr:nvSpPr>
      <xdr:spPr>
        <a:xfrm>
          <a:off x="581025" y="523875"/>
          <a:ext cx="276225" cy="295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050">
              <a:solidFill>
                <a:srgbClr val="FF0000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③</a:t>
          </a:r>
        </a:p>
      </xdr:txBody>
    </xdr:sp>
    <xdr:clientData/>
  </xdr:oneCellAnchor>
  <xdr:twoCellAnchor>
    <xdr:from>
      <xdr:col>9</xdr:col>
      <xdr:colOff>85725</xdr:colOff>
      <xdr:row>0</xdr:row>
      <xdr:rowOff>66676</xdr:rowOff>
    </xdr:from>
    <xdr:to>
      <xdr:col>12</xdr:col>
      <xdr:colOff>457201</xdr:colOff>
      <xdr:row>3</xdr:row>
      <xdr:rowOff>142876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516374F9-58FA-4D7A-9FCF-A297E40F150A}"/>
            </a:ext>
          </a:extLst>
        </xdr:cNvPr>
        <xdr:cNvSpPr/>
      </xdr:nvSpPr>
      <xdr:spPr>
        <a:xfrm>
          <a:off x="6896100" y="66676"/>
          <a:ext cx="2428876" cy="647700"/>
        </a:xfrm>
        <a:prstGeom prst="rect">
          <a:avLst/>
        </a:prstGeom>
        <a:solidFill>
          <a:sysClr val="window" lastClr="FFFFFF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初めに①⇒②⇒③の順に入力し、</a:t>
          </a:r>
          <a:endParaRPr kumimoji="1" lang="en-US" altLang="ja-JP" sz="1100">
            <a:solidFill>
              <a:sysClr val="windowText" lastClr="000000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記入例を確認の上作成してください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0</xdr:row>
      <xdr:rowOff>0</xdr:rowOff>
    </xdr:from>
    <xdr:ext cx="276225" cy="29527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64AFC94-901F-4EC5-AAB3-606B41FC9AB5}"/>
            </a:ext>
          </a:extLst>
        </xdr:cNvPr>
        <xdr:cNvSpPr txBox="1"/>
      </xdr:nvSpPr>
      <xdr:spPr>
        <a:xfrm>
          <a:off x="1038225" y="0"/>
          <a:ext cx="276225" cy="295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050">
              <a:solidFill>
                <a:srgbClr val="FF0000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①</a:t>
          </a:r>
        </a:p>
      </xdr:txBody>
    </xdr:sp>
    <xdr:clientData/>
  </xdr:oneCellAnchor>
  <xdr:oneCellAnchor>
    <xdr:from>
      <xdr:col>0</xdr:col>
      <xdr:colOff>581025</xdr:colOff>
      <xdr:row>0</xdr:row>
      <xdr:rowOff>171450</xdr:rowOff>
    </xdr:from>
    <xdr:ext cx="276225" cy="29527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A00FE48-7DF8-4B00-8E44-D2D1835B353A}"/>
            </a:ext>
          </a:extLst>
        </xdr:cNvPr>
        <xdr:cNvSpPr txBox="1"/>
      </xdr:nvSpPr>
      <xdr:spPr>
        <a:xfrm>
          <a:off x="581025" y="171450"/>
          <a:ext cx="276225" cy="295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050">
              <a:solidFill>
                <a:srgbClr val="FF0000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②</a:t>
          </a:r>
        </a:p>
      </xdr:txBody>
    </xdr:sp>
    <xdr:clientData/>
  </xdr:oneCellAnchor>
  <xdr:oneCellAnchor>
    <xdr:from>
      <xdr:col>0</xdr:col>
      <xdr:colOff>581025</xdr:colOff>
      <xdr:row>2</xdr:row>
      <xdr:rowOff>123825</xdr:rowOff>
    </xdr:from>
    <xdr:ext cx="276225" cy="295275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EFC37F4-10FD-412D-B171-F6244D56118B}"/>
            </a:ext>
          </a:extLst>
        </xdr:cNvPr>
        <xdr:cNvSpPr txBox="1"/>
      </xdr:nvSpPr>
      <xdr:spPr>
        <a:xfrm>
          <a:off x="581025" y="523875"/>
          <a:ext cx="276225" cy="295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050">
              <a:solidFill>
                <a:srgbClr val="FF0000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③</a:t>
          </a:r>
        </a:p>
      </xdr:txBody>
    </xdr:sp>
    <xdr:clientData/>
  </xdr:oneCellAnchor>
  <xdr:twoCellAnchor>
    <xdr:from>
      <xdr:col>0</xdr:col>
      <xdr:colOff>568036</xdr:colOff>
      <xdr:row>12</xdr:row>
      <xdr:rowOff>118630</xdr:rowOff>
    </xdr:from>
    <xdr:to>
      <xdr:col>7</xdr:col>
      <xdr:colOff>684068</xdr:colOff>
      <xdr:row>19</xdr:row>
      <xdr:rowOff>69273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7A8A7EAF-D905-447F-A97E-C64EBCD90C34}"/>
            </a:ext>
          </a:extLst>
        </xdr:cNvPr>
        <xdr:cNvSpPr txBox="1"/>
      </xdr:nvSpPr>
      <xdr:spPr>
        <a:xfrm>
          <a:off x="568036" y="2378653"/>
          <a:ext cx="4454237" cy="1162915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・</a:t>
          </a:r>
          <a:r>
            <a:rPr kumimoji="1" lang="en-US" altLang="ja-JP" sz="11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1</a:t>
          </a:r>
          <a:r>
            <a:rPr kumimoji="1" lang="ja-JP" altLang="en-US" sz="11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ファイルにつき</a:t>
          </a:r>
          <a:r>
            <a:rPr kumimoji="1" lang="en-US" altLang="ja-JP" sz="11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100</a:t>
          </a:r>
          <a:r>
            <a:rPr kumimoji="1" lang="ja-JP" altLang="en-US" sz="11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人（月）分の入力ができます。</a:t>
          </a:r>
          <a:endParaRPr kumimoji="1" lang="en-US" altLang="ja-JP" sz="11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r>
            <a:rPr kumimoji="1" lang="ja-JP" altLang="en-US" sz="11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　これを超える場合は、お手数ですがファイルをコピーしてご利用ください</a:t>
          </a:r>
          <a:endParaRPr kumimoji="1" lang="en-US" altLang="ja-JP" sz="11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r>
            <a:rPr kumimoji="1" lang="ja-JP" altLang="en-US" sz="11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・被保険者ごと、月ごと等で分ける必要はありません</a:t>
          </a:r>
          <a:endParaRPr kumimoji="1" lang="en-US" altLang="ja-JP" sz="11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r>
            <a:rPr kumimoji="1" lang="ja-JP" altLang="en-US" sz="11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・過誤処理月を複数に分ける場合は、処理月ごとにファイルを作成し、</a:t>
          </a:r>
          <a:endParaRPr kumimoji="1" lang="en-US" altLang="ja-JP" sz="11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r>
            <a:rPr kumimoji="1" lang="ja-JP" altLang="en-US" sz="11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　計画書とあわせてご提出ください</a:t>
          </a:r>
          <a:endParaRPr kumimoji="1" lang="en-US" altLang="ja-JP" sz="1100"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</xdr:txBody>
    </xdr:sp>
    <xdr:clientData/>
  </xdr:twoCellAnchor>
  <xdr:twoCellAnchor>
    <xdr:from>
      <xdr:col>8</xdr:col>
      <xdr:colOff>486641</xdr:colOff>
      <xdr:row>0</xdr:row>
      <xdr:rowOff>0</xdr:rowOff>
    </xdr:from>
    <xdr:to>
      <xdr:col>12</xdr:col>
      <xdr:colOff>543791</xdr:colOff>
      <xdr:row>5</xdr:row>
      <xdr:rowOff>152400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9ED732C3-C9F3-4BBA-A8AD-1F1D76F3E05F}"/>
            </a:ext>
          </a:extLst>
        </xdr:cNvPr>
        <xdr:cNvSpPr txBox="1"/>
      </xdr:nvSpPr>
      <xdr:spPr>
        <a:xfrm>
          <a:off x="6617277" y="0"/>
          <a:ext cx="2793423" cy="1070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3600">
              <a:solidFill>
                <a:srgbClr val="FF0000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記入例</a:t>
          </a:r>
          <a:endParaRPr kumimoji="1" lang="en-US" altLang="ja-JP" sz="3600">
            <a:solidFill>
              <a:srgbClr val="FF0000"/>
            </a:solidFill>
            <a:latin typeface="HGS創英角ｺﾞｼｯｸUB" panose="020B0900000000000000" pitchFamily="50" charset="-128"/>
            <a:ea typeface="HGS創英角ｺﾞｼｯｸUB" panose="020B0900000000000000" pitchFamily="50" charset="-128"/>
          </a:endParaRPr>
        </a:p>
        <a:p>
          <a:r>
            <a:rPr kumimoji="1" lang="ja-JP" altLang="en-US" sz="1400">
              <a:solidFill>
                <a:sysClr val="windowText" lastClr="000000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青色のセルのみ入力ができます</a:t>
          </a:r>
        </a:p>
      </xdr:txBody>
    </xdr:sp>
    <xdr:clientData/>
  </xdr:twoCellAnchor>
  <xdr:oneCellAnchor>
    <xdr:from>
      <xdr:col>8</xdr:col>
      <xdr:colOff>30079</xdr:colOff>
      <xdr:row>13</xdr:row>
      <xdr:rowOff>120316</xdr:rowOff>
    </xdr:from>
    <xdr:ext cx="184731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D0A54809-FABB-4C53-941F-D49E4211574C}"/>
            </a:ext>
          </a:extLst>
        </xdr:cNvPr>
        <xdr:cNvSpPr txBox="1"/>
      </xdr:nvSpPr>
      <xdr:spPr>
        <a:xfrm>
          <a:off x="6151145" y="25316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0</xdr:col>
      <xdr:colOff>681768</xdr:colOff>
      <xdr:row>20</xdr:row>
      <xdr:rowOff>112569</xdr:rowOff>
    </xdr:from>
    <xdr:to>
      <xdr:col>4</xdr:col>
      <xdr:colOff>303069</xdr:colOff>
      <xdr:row>22</xdr:row>
      <xdr:rowOff>155485</xdr:rowOff>
    </xdr:to>
    <xdr:sp macro="" textlink="">
      <xdr:nvSpPr>
        <xdr:cNvPr id="11" name="フリーフォーム: 図形 10">
          <a:extLst>
            <a:ext uri="{FF2B5EF4-FFF2-40B4-BE49-F238E27FC236}">
              <a16:creationId xmlns:a16="http://schemas.microsoft.com/office/drawing/2014/main" id="{7D3DA233-D494-4AD6-8749-91FE097D676E}"/>
            </a:ext>
          </a:extLst>
        </xdr:cNvPr>
        <xdr:cNvSpPr/>
      </xdr:nvSpPr>
      <xdr:spPr>
        <a:xfrm>
          <a:off x="681768" y="3758046"/>
          <a:ext cx="2695278" cy="389280"/>
        </a:xfrm>
        <a:custGeom>
          <a:avLst/>
          <a:gdLst>
            <a:gd name="connsiteX0" fmla="*/ 101627 w 3593206"/>
            <a:gd name="connsiteY0" fmla="*/ 0 h 1809034"/>
            <a:gd name="connsiteX1" fmla="*/ 3491579 w 3593206"/>
            <a:gd name="connsiteY1" fmla="*/ 0 h 1809034"/>
            <a:gd name="connsiteX2" fmla="*/ 3593206 w 3593206"/>
            <a:gd name="connsiteY2" fmla="*/ 101627 h 1809034"/>
            <a:gd name="connsiteX3" fmla="*/ 3593206 w 3593206"/>
            <a:gd name="connsiteY3" fmla="*/ 1331149 h 1809034"/>
            <a:gd name="connsiteX4" fmla="*/ 3491579 w 3593206"/>
            <a:gd name="connsiteY4" fmla="*/ 1432776 h 1809034"/>
            <a:gd name="connsiteX5" fmla="*/ 718109 w 3593206"/>
            <a:gd name="connsiteY5" fmla="*/ 1432776 h 1809034"/>
            <a:gd name="connsiteX6" fmla="*/ 333376 w 3593206"/>
            <a:gd name="connsiteY6" fmla="*/ 1809034 h 1809034"/>
            <a:gd name="connsiteX7" fmla="*/ 333376 w 3593206"/>
            <a:gd name="connsiteY7" fmla="*/ 1432776 h 1809034"/>
            <a:gd name="connsiteX8" fmla="*/ 101627 w 3593206"/>
            <a:gd name="connsiteY8" fmla="*/ 1432776 h 1809034"/>
            <a:gd name="connsiteX9" fmla="*/ 0 w 3593206"/>
            <a:gd name="connsiteY9" fmla="*/ 1331149 h 1809034"/>
            <a:gd name="connsiteX10" fmla="*/ 0 w 3593206"/>
            <a:gd name="connsiteY10" fmla="*/ 101627 h 1809034"/>
            <a:gd name="connsiteX11" fmla="*/ 101627 w 3593206"/>
            <a:gd name="connsiteY11" fmla="*/ 0 h 180903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</a:cxnLst>
          <a:rect l="l" t="t" r="r" b="b"/>
          <a:pathLst>
            <a:path w="3593206" h="1809034">
              <a:moveTo>
                <a:pt x="101627" y="0"/>
              </a:moveTo>
              <a:lnTo>
                <a:pt x="3491579" y="0"/>
              </a:lnTo>
              <a:cubicBezTo>
                <a:pt x="3547706" y="0"/>
                <a:pt x="3593206" y="45500"/>
                <a:pt x="3593206" y="101627"/>
              </a:cubicBezTo>
              <a:lnTo>
                <a:pt x="3593206" y="1331149"/>
              </a:lnTo>
              <a:cubicBezTo>
                <a:pt x="3593206" y="1387276"/>
                <a:pt x="3547706" y="1432776"/>
                <a:pt x="3491579" y="1432776"/>
              </a:cubicBezTo>
              <a:lnTo>
                <a:pt x="718109" y="1432776"/>
              </a:lnTo>
              <a:lnTo>
                <a:pt x="333376" y="1809034"/>
              </a:lnTo>
              <a:lnTo>
                <a:pt x="333376" y="1432776"/>
              </a:lnTo>
              <a:lnTo>
                <a:pt x="101627" y="1432776"/>
              </a:lnTo>
              <a:cubicBezTo>
                <a:pt x="45500" y="1432776"/>
                <a:pt x="0" y="1387276"/>
                <a:pt x="0" y="1331149"/>
              </a:cubicBezTo>
              <a:lnTo>
                <a:pt x="0" y="101627"/>
              </a:lnTo>
              <a:cubicBezTo>
                <a:pt x="0" y="45500"/>
                <a:pt x="45500" y="0"/>
                <a:pt x="101627" y="0"/>
              </a:cubicBezTo>
              <a:close/>
            </a:path>
          </a:pathLst>
        </a:custGeom>
        <a:solidFill>
          <a:sysClr val="window" lastClr="FFFFFF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申立書シートから入力を開始してください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F6F53-D806-4404-8CC5-A1ED94666F9A}">
  <sheetPr codeName="Sheet1"/>
  <dimension ref="A1:I108"/>
  <sheetViews>
    <sheetView workbookViewId="0">
      <selection activeCell="B1" sqref="B1:G1"/>
    </sheetView>
  </sheetViews>
  <sheetFormatPr defaultRowHeight="13.5" x14ac:dyDescent="0.4"/>
  <cols>
    <col min="1" max="1" width="12.125" style="8" customWidth="1"/>
    <col min="2" max="2" width="10.875" style="8" customWidth="1"/>
    <col min="3" max="5" width="8.625" style="8" customWidth="1"/>
    <col min="6" max="7" width="4" style="8" customWidth="1"/>
    <col min="8" max="8" width="23.5" style="8" customWidth="1"/>
    <col min="9" max="16384" width="9" style="8"/>
  </cols>
  <sheetData>
    <row r="1" spans="1:9" ht="18" customHeight="1" x14ac:dyDescent="0.4">
      <c r="B1" s="27" t="s">
        <v>0</v>
      </c>
      <c r="C1" s="27"/>
      <c r="D1" s="27"/>
      <c r="E1" s="27"/>
      <c r="F1" s="27"/>
      <c r="G1" s="27"/>
      <c r="H1" s="14" t="str">
        <f>IF(COUNTIF(B1,"*予防*")&gt;0,"総合事業専用","総合事業以外")</f>
        <v>総合事業以外</v>
      </c>
    </row>
    <row r="2" spans="1:9" x14ac:dyDescent="0.4">
      <c r="A2" s="6" t="s">
        <v>31</v>
      </c>
      <c r="B2" s="31"/>
      <c r="C2" s="31"/>
      <c r="D2" s="31"/>
      <c r="E2" s="21" t="str">
        <f>IF(B2="","未入力","")</f>
        <v>未入力</v>
      </c>
      <c r="F2" s="29" t="s">
        <v>2</v>
      </c>
      <c r="G2" s="30"/>
      <c r="H2" s="34"/>
      <c r="I2" s="21" t="str">
        <f>IF(H2="","未入力","")</f>
        <v>未入力</v>
      </c>
    </row>
    <row r="3" spans="1:9" x14ac:dyDescent="0.4">
      <c r="A3" s="6" t="s">
        <v>1</v>
      </c>
      <c r="B3" s="32"/>
      <c r="C3" s="32"/>
      <c r="D3" s="32"/>
      <c r="E3" s="21" t="str">
        <f>IF(B3="","未入力","")</f>
        <v>未入力</v>
      </c>
      <c r="F3" s="29" t="s">
        <v>3</v>
      </c>
      <c r="G3" s="30"/>
      <c r="H3" s="34"/>
      <c r="I3" s="21" t="str">
        <f t="shared" ref="I3:I4" si="0">IF(H3="","未入力","")</f>
        <v>未入力</v>
      </c>
    </row>
    <row r="4" spans="1:9" x14ac:dyDescent="0.4">
      <c r="A4" s="7" t="s">
        <v>89</v>
      </c>
      <c r="B4" s="33"/>
      <c r="C4" s="33"/>
      <c r="D4" s="33"/>
      <c r="E4" s="21" t="str">
        <f>IF(B4="","未入力","")</f>
        <v>未入力</v>
      </c>
      <c r="F4" s="29" t="s">
        <v>4</v>
      </c>
      <c r="G4" s="30"/>
      <c r="H4" s="34"/>
      <c r="I4" s="21" t="str">
        <f t="shared" si="0"/>
        <v>未入力</v>
      </c>
    </row>
    <row r="6" spans="1:9" x14ac:dyDescent="0.4">
      <c r="A6" s="8" t="str">
        <f>IF(COUNTIF($B$1,"*予防*")&gt;0,"下記の介護予防給付費明細書について、返戻を申し立てます。","下記の介護給付費明細書について、返戻を申し立てます。")</f>
        <v>下記の介護給付費明細書について、返戻を申し立てます。</v>
      </c>
      <c r="F6" s="29" t="s">
        <v>140</v>
      </c>
      <c r="G6" s="30"/>
      <c r="H6" s="26" t="s">
        <v>141</v>
      </c>
    </row>
    <row r="7" spans="1:9" ht="24" x14ac:dyDescent="0.4">
      <c r="A7" s="9" t="s">
        <v>5</v>
      </c>
      <c r="B7" s="9" t="s">
        <v>6</v>
      </c>
      <c r="C7" s="10" t="s">
        <v>90</v>
      </c>
      <c r="D7" s="10" t="s">
        <v>7</v>
      </c>
      <c r="E7" s="10" t="s">
        <v>91</v>
      </c>
      <c r="F7" s="28" t="s">
        <v>8</v>
      </c>
      <c r="G7" s="28"/>
      <c r="H7" s="9" t="s">
        <v>9</v>
      </c>
    </row>
    <row r="8" spans="1:9" x14ac:dyDescent="0.4">
      <c r="A8" s="19"/>
      <c r="B8" s="19"/>
      <c r="C8" s="24"/>
      <c r="D8" s="19"/>
      <c r="E8" s="19"/>
      <c r="F8" s="22" t="str">
        <f ca="1">IFERROR(INDEX(OFFSET(INDIRECT(CD!$E$9),0,-1,COUNTA(INDIRECT(CD!$E$9)),2),MATCH($B$4,INDIRECT(CD!$E$9),0),1),"")</f>
        <v/>
      </c>
      <c r="G8" s="20"/>
      <c r="H8" s="25" t="str">
        <f ca="1">IFERROR(INDIRECT("CD!"&amp;IF($B$2="通常過誤","B","D")&amp;MATCH(G8,INDIRECT($B$2),0)+1),"")</f>
        <v/>
      </c>
      <c r="I8" s="5" t="str">
        <f>IF(AND(A8="",B8="",C8="",G8=""),"",IF(OR(A8="",B8="",C8="",G8=""),"未入力",IF(AND(LEN(A8)=10,LEFT(A8,1)="1"),"","被保険者番号を確認してください")))</f>
        <v/>
      </c>
    </row>
    <row r="9" spans="1:9" x14ac:dyDescent="0.4">
      <c r="A9" s="19"/>
      <c r="B9" s="19"/>
      <c r="C9" s="24"/>
      <c r="D9" s="19"/>
      <c r="E9" s="19"/>
      <c r="F9" s="22" t="str">
        <f ca="1">IF(A9="","",IFERROR(INDEX(OFFSET(INDIRECT(CD!$E$9),0,-1,COUNTA(INDIRECT(CD!$E$9)),2),MATCH($B$4,INDIRECT(CD!$E$9),0),1),""))</f>
        <v/>
      </c>
      <c r="G9" s="20"/>
      <c r="H9" s="25" t="str">
        <f t="shared" ref="H9:H72" ca="1" si="1">IFERROR(INDIRECT("CD!"&amp;IF($B$2="通常過誤","B","D")&amp;MATCH(G9,INDIRECT($B$2),0)+1),"")</f>
        <v/>
      </c>
      <c r="I9" s="5" t="str">
        <f t="shared" ref="I9:I72" si="2">IF(AND(A9="",B9="",C9="",G9=""),"",IF(OR(A9="",B9="",C9="",G9=""),"未入力",IF(AND(LEN(A9)=10,LEFT(A9,1)="1"),"","被保険者番号を確認してください")))</f>
        <v/>
      </c>
    </row>
    <row r="10" spans="1:9" x14ac:dyDescent="0.4">
      <c r="A10" s="19"/>
      <c r="B10" s="19"/>
      <c r="C10" s="24"/>
      <c r="D10" s="19"/>
      <c r="E10" s="19"/>
      <c r="F10" s="22" t="str">
        <f ca="1">IF(A10="","",IFERROR(INDEX(OFFSET(INDIRECT(CD!$E$9),0,-1,COUNTA(INDIRECT(CD!$E$9)),2),MATCH($B$4,INDIRECT(CD!$E$9),0),1),""))</f>
        <v/>
      </c>
      <c r="G10" s="20"/>
      <c r="H10" s="25" t="str">
        <f t="shared" ca="1" si="1"/>
        <v/>
      </c>
      <c r="I10" s="5" t="str">
        <f t="shared" si="2"/>
        <v/>
      </c>
    </row>
    <row r="11" spans="1:9" x14ac:dyDescent="0.4">
      <c r="A11" s="19"/>
      <c r="B11" s="19"/>
      <c r="C11" s="24"/>
      <c r="D11" s="19"/>
      <c r="E11" s="19"/>
      <c r="F11" s="22" t="str">
        <f ca="1">IF(A11="","",IFERROR(INDEX(OFFSET(INDIRECT(CD!$E$9),0,-1,COUNTA(INDIRECT(CD!$E$9)),2),MATCH($B$4,INDIRECT(CD!$E$9),0),1),""))</f>
        <v/>
      </c>
      <c r="G11" s="20"/>
      <c r="H11" s="25" t="str">
        <f t="shared" ca="1" si="1"/>
        <v/>
      </c>
      <c r="I11" s="5" t="str">
        <f t="shared" si="2"/>
        <v/>
      </c>
    </row>
    <row r="12" spans="1:9" x14ac:dyDescent="0.4">
      <c r="A12" s="19"/>
      <c r="B12" s="19"/>
      <c r="C12" s="24"/>
      <c r="D12" s="19"/>
      <c r="E12" s="19"/>
      <c r="F12" s="22" t="str">
        <f ca="1">IF(A12="","",IFERROR(INDEX(OFFSET(INDIRECT(CD!$E$9),0,-1,COUNTA(INDIRECT(CD!$E$9)),2),MATCH($B$4,INDIRECT(CD!$E$9),0),1),""))</f>
        <v/>
      </c>
      <c r="G12" s="20"/>
      <c r="H12" s="25" t="str">
        <f t="shared" ca="1" si="1"/>
        <v/>
      </c>
      <c r="I12" s="5" t="str">
        <f t="shared" si="2"/>
        <v/>
      </c>
    </row>
    <row r="13" spans="1:9" x14ac:dyDescent="0.4">
      <c r="A13" s="19"/>
      <c r="B13" s="19"/>
      <c r="C13" s="24"/>
      <c r="D13" s="19"/>
      <c r="E13" s="19"/>
      <c r="F13" s="22" t="str">
        <f ca="1">IF(A13="","",IFERROR(INDEX(OFFSET(INDIRECT(CD!$E$9),0,-1,COUNTA(INDIRECT(CD!$E$9)),2),MATCH($B$4,INDIRECT(CD!$E$9),0),1),""))</f>
        <v/>
      </c>
      <c r="G13" s="20"/>
      <c r="H13" s="25" t="str">
        <f t="shared" ca="1" si="1"/>
        <v/>
      </c>
      <c r="I13" s="5" t="str">
        <f t="shared" si="2"/>
        <v/>
      </c>
    </row>
    <row r="14" spans="1:9" x14ac:dyDescent="0.4">
      <c r="A14" s="19"/>
      <c r="B14" s="19"/>
      <c r="C14" s="24"/>
      <c r="D14" s="19"/>
      <c r="E14" s="19"/>
      <c r="F14" s="22" t="str">
        <f ca="1">IF(A14="","",IFERROR(INDEX(OFFSET(INDIRECT(CD!$E$9),0,-1,COUNTA(INDIRECT(CD!$E$9)),2),MATCH($B$4,INDIRECT(CD!$E$9),0),1),""))</f>
        <v/>
      </c>
      <c r="G14" s="20"/>
      <c r="H14" s="25" t="str">
        <f t="shared" ca="1" si="1"/>
        <v/>
      </c>
      <c r="I14" s="5" t="str">
        <f t="shared" si="2"/>
        <v/>
      </c>
    </row>
    <row r="15" spans="1:9" x14ac:dyDescent="0.4">
      <c r="A15" s="19"/>
      <c r="B15" s="19"/>
      <c r="C15" s="24"/>
      <c r="D15" s="19"/>
      <c r="E15" s="19"/>
      <c r="F15" s="22" t="str">
        <f ca="1">IF(A15="","",IFERROR(INDEX(OFFSET(INDIRECT(CD!$E$9),0,-1,COUNTA(INDIRECT(CD!$E$9)),2),MATCH($B$4,INDIRECT(CD!$E$9),0),1),""))</f>
        <v/>
      </c>
      <c r="G15" s="20"/>
      <c r="H15" s="25" t="str">
        <f t="shared" ca="1" si="1"/>
        <v/>
      </c>
      <c r="I15" s="5" t="str">
        <f t="shared" si="2"/>
        <v/>
      </c>
    </row>
    <row r="16" spans="1:9" x14ac:dyDescent="0.4">
      <c r="A16" s="19"/>
      <c r="B16" s="19"/>
      <c r="C16" s="24"/>
      <c r="D16" s="19"/>
      <c r="E16" s="19"/>
      <c r="F16" s="22" t="str">
        <f ca="1">IF(A16="","",IFERROR(INDEX(OFFSET(INDIRECT(CD!$E$9),0,-1,COUNTA(INDIRECT(CD!$E$9)),2),MATCH($B$4,INDIRECT(CD!$E$9),0),1),""))</f>
        <v/>
      </c>
      <c r="G16" s="20"/>
      <c r="H16" s="25" t="str">
        <f t="shared" ca="1" si="1"/>
        <v/>
      </c>
      <c r="I16" s="5" t="str">
        <f t="shared" si="2"/>
        <v/>
      </c>
    </row>
    <row r="17" spans="1:9" x14ac:dyDescent="0.4">
      <c r="A17" s="19"/>
      <c r="B17" s="19"/>
      <c r="C17" s="24"/>
      <c r="D17" s="19"/>
      <c r="E17" s="19"/>
      <c r="F17" s="22" t="str">
        <f ca="1">IF(A17="","",IFERROR(INDEX(OFFSET(INDIRECT(CD!$E$9),0,-1,COUNTA(INDIRECT(CD!$E$9)),2),MATCH($B$4,INDIRECT(CD!$E$9),0),1),""))</f>
        <v/>
      </c>
      <c r="G17" s="20"/>
      <c r="H17" s="25" t="str">
        <f t="shared" ca="1" si="1"/>
        <v/>
      </c>
      <c r="I17" s="5" t="str">
        <f t="shared" si="2"/>
        <v/>
      </c>
    </row>
    <row r="18" spans="1:9" x14ac:dyDescent="0.4">
      <c r="A18" s="19"/>
      <c r="B18" s="19"/>
      <c r="C18" s="24"/>
      <c r="D18" s="19"/>
      <c r="E18" s="19"/>
      <c r="F18" s="22" t="str">
        <f ca="1">IF(A18="","",IFERROR(INDEX(OFFSET(INDIRECT(CD!$E$9),0,-1,COUNTA(INDIRECT(CD!$E$9)),2),MATCH($B$4,INDIRECT(CD!$E$9),0),1),""))</f>
        <v/>
      </c>
      <c r="G18" s="20"/>
      <c r="H18" s="25" t="str">
        <f t="shared" ca="1" si="1"/>
        <v/>
      </c>
      <c r="I18" s="5" t="str">
        <f t="shared" si="2"/>
        <v/>
      </c>
    </row>
    <row r="19" spans="1:9" x14ac:dyDescent="0.4">
      <c r="A19" s="19"/>
      <c r="B19" s="19"/>
      <c r="C19" s="24"/>
      <c r="D19" s="19"/>
      <c r="E19" s="19"/>
      <c r="F19" s="22" t="str">
        <f ca="1">IF(A19="","",IFERROR(INDEX(OFFSET(INDIRECT(CD!$E$9),0,-1,COUNTA(INDIRECT(CD!$E$9)),2),MATCH($B$4,INDIRECT(CD!$E$9),0),1),""))</f>
        <v/>
      </c>
      <c r="G19" s="20"/>
      <c r="H19" s="25" t="str">
        <f t="shared" ca="1" si="1"/>
        <v/>
      </c>
      <c r="I19" s="5" t="str">
        <f t="shared" si="2"/>
        <v/>
      </c>
    </row>
    <row r="20" spans="1:9" x14ac:dyDescent="0.4">
      <c r="A20" s="19"/>
      <c r="B20" s="19"/>
      <c r="C20" s="24"/>
      <c r="D20" s="19"/>
      <c r="E20" s="19"/>
      <c r="F20" s="22" t="str">
        <f ca="1">IF(A20="","",IFERROR(INDEX(OFFSET(INDIRECT(CD!$E$9),0,-1,COUNTA(INDIRECT(CD!$E$9)),2),MATCH($B$4,INDIRECT(CD!$E$9),0),1),""))</f>
        <v/>
      </c>
      <c r="G20" s="20"/>
      <c r="H20" s="25" t="str">
        <f t="shared" ca="1" si="1"/>
        <v/>
      </c>
      <c r="I20" s="5" t="str">
        <f t="shared" si="2"/>
        <v/>
      </c>
    </row>
    <row r="21" spans="1:9" x14ac:dyDescent="0.4">
      <c r="A21" s="19"/>
      <c r="B21" s="19"/>
      <c r="C21" s="24"/>
      <c r="D21" s="19"/>
      <c r="E21" s="19"/>
      <c r="F21" s="22" t="str">
        <f ca="1">IF(A21="","",IFERROR(INDEX(OFFSET(INDIRECT(CD!$E$9),0,-1,COUNTA(INDIRECT(CD!$E$9)),2),MATCH($B$4,INDIRECT(CD!$E$9),0),1),""))</f>
        <v/>
      </c>
      <c r="G21" s="20"/>
      <c r="H21" s="25" t="str">
        <f t="shared" ca="1" si="1"/>
        <v/>
      </c>
      <c r="I21" s="5" t="str">
        <f t="shared" si="2"/>
        <v/>
      </c>
    </row>
    <row r="22" spans="1:9" x14ac:dyDescent="0.4">
      <c r="A22" s="19"/>
      <c r="B22" s="19"/>
      <c r="C22" s="24"/>
      <c r="D22" s="19"/>
      <c r="E22" s="19"/>
      <c r="F22" s="22" t="str">
        <f ca="1">IF(A22="","",IFERROR(INDEX(OFFSET(INDIRECT(CD!$E$9),0,-1,COUNTA(INDIRECT(CD!$E$9)),2),MATCH($B$4,INDIRECT(CD!$E$9),0),1),""))</f>
        <v/>
      </c>
      <c r="G22" s="20"/>
      <c r="H22" s="25" t="str">
        <f t="shared" ca="1" si="1"/>
        <v/>
      </c>
      <c r="I22" s="5" t="str">
        <f t="shared" si="2"/>
        <v/>
      </c>
    </row>
    <row r="23" spans="1:9" x14ac:dyDescent="0.4">
      <c r="A23" s="19"/>
      <c r="B23" s="19"/>
      <c r="C23" s="24"/>
      <c r="D23" s="19"/>
      <c r="E23" s="19"/>
      <c r="F23" s="22" t="str">
        <f ca="1">IF(A23="","",IFERROR(INDEX(OFFSET(INDIRECT(CD!$E$9),0,-1,COUNTA(INDIRECT(CD!$E$9)),2),MATCH($B$4,INDIRECT(CD!$E$9),0),1),""))</f>
        <v/>
      </c>
      <c r="G23" s="20"/>
      <c r="H23" s="25" t="str">
        <f t="shared" ca="1" si="1"/>
        <v/>
      </c>
      <c r="I23" s="5" t="str">
        <f t="shared" si="2"/>
        <v/>
      </c>
    </row>
    <row r="24" spans="1:9" x14ac:dyDescent="0.4">
      <c r="A24" s="19"/>
      <c r="B24" s="19"/>
      <c r="C24" s="24"/>
      <c r="D24" s="19"/>
      <c r="E24" s="19"/>
      <c r="F24" s="22" t="str">
        <f ca="1">IF(A24="","",IFERROR(INDEX(OFFSET(INDIRECT(CD!$E$9),0,-1,COUNTA(INDIRECT(CD!$E$9)),2),MATCH($B$4,INDIRECT(CD!$E$9),0),1),""))</f>
        <v/>
      </c>
      <c r="G24" s="20"/>
      <c r="H24" s="25" t="str">
        <f t="shared" ca="1" si="1"/>
        <v/>
      </c>
      <c r="I24" s="5" t="str">
        <f t="shared" si="2"/>
        <v/>
      </c>
    </row>
    <row r="25" spans="1:9" x14ac:dyDescent="0.4">
      <c r="A25" s="19"/>
      <c r="B25" s="19"/>
      <c r="C25" s="24"/>
      <c r="D25" s="19"/>
      <c r="E25" s="19"/>
      <c r="F25" s="22" t="str">
        <f ca="1">IF(A25="","",IFERROR(INDEX(OFFSET(INDIRECT(CD!$E$9),0,-1,COUNTA(INDIRECT(CD!$E$9)),2),MATCH($B$4,INDIRECT(CD!$E$9),0),1),""))</f>
        <v/>
      </c>
      <c r="G25" s="20"/>
      <c r="H25" s="25" t="str">
        <f t="shared" ca="1" si="1"/>
        <v/>
      </c>
      <c r="I25" s="5" t="str">
        <f t="shared" si="2"/>
        <v/>
      </c>
    </row>
    <row r="26" spans="1:9" x14ac:dyDescent="0.4">
      <c r="A26" s="19"/>
      <c r="B26" s="19"/>
      <c r="C26" s="24"/>
      <c r="D26" s="19"/>
      <c r="E26" s="19"/>
      <c r="F26" s="22" t="str">
        <f ca="1">IF(A26="","",IFERROR(INDEX(OFFSET(INDIRECT(CD!$E$9),0,-1,COUNTA(INDIRECT(CD!$E$9)),2),MATCH($B$4,INDIRECT(CD!$E$9),0),1),""))</f>
        <v/>
      </c>
      <c r="G26" s="20"/>
      <c r="H26" s="25" t="str">
        <f t="shared" ca="1" si="1"/>
        <v/>
      </c>
      <c r="I26" s="5" t="str">
        <f t="shared" si="2"/>
        <v/>
      </c>
    </row>
    <row r="27" spans="1:9" x14ac:dyDescent="0.4">
      <c r="A27" s="19"/>
      <c r="B27" s="19"/>
      <c r="C27" s="24"/>
      <c r="D27" s="19"/>
      <c r="E27" s="19"/>
      <c r="F27" s="22" t="str">
        <f ca="1">IF(A27="","",IFERROR(INDEX(OFFSET(INDIRECT(CD!$E$9),0,-1,COUNTA(INDIRECT(CD!$E$9)),2),MATCH($B$4,INDIRECT(CD!$E$9),0),1),""))</f>
        <v/>
      </c>
      <c r="G27" s="20"/>
      <c r="H27" s="25" t="str">
        <f t="shared" ca="1" si="1"/>
        <v/>
      </c>
      <c r="I27" s="5" t="str">
        <f t="shared" si="2"/>
        <v/>
      </c>
    </row>
    <row r="28" spans="1:9" x14ac:dyDescent="0.4">
      <c r="A28" s="19"/>
      <c r="B28" s="19"/>
      <c r="C28" s="24"/>
      <c r="D28" s="19"/>
      <c r="E28" s="19"/>
      <c r="F28" s="22" t="str">
        <f ca="1">IF(A28="","",IFERROR(INDEX(OFFSET(INDIRECT(CD!$E$9),0,-1,COUNTA(INDIRECT(CD!$E$9)),2),MATCH($B$4,INDIRECT(CD!$E$9),0),1),""))</f>
        <v/>
      </c>
      <c r="G28" s="20"/>
      <c r="H28" s="25" t="str">
        <f t="shared" ca="1" si="1"/>
        <v/>
      </c>
      <c r="I28" s="5" t="str">
        <f t="shared" si="2"/>
        <v/>
      </c>
    </row>
    <row r="29" spans="1:9" x14ac:dyDescent="0.4">
      <c r="A29" s="19"/>
      <c r="B29" s="19"/>
      <c r="C29" s="24"/>
      <c r="D29" s="19"/>
      <c r="E29" s="19"/>
      <c r="F29" s="22" t="str">
        <f ca="1">IF(A29="","",IFERROR(INDEX(OFFSET(INDIRECT(CD!$E$9),0,-1,COUNTA(INDIRECT(CD!$E$9)),2),MATCH($B$4,INDIRECT(CD!$E$9),0),1),""))</f>
        <v/>
      </c>
      <c r="G29" s="20"/>
      <c r="H29" s="25" t="str">
        <f t="shared" ca="1" si="1"/>
        <v/>
      </c>
      <c r="I29" s="5" t="str">
        <f t="shared" si="2"/>
        <v/>
      </c>
    </row>
    <row r="30" spans="1:9" x14ac:dyDescent="0.4">
      <c r="A30" s="19"/>
      <c r="B30" s="19"/>
      <c r="C30" s="24"/>
      <c r="D30" s="19"/>
      <c r="E30" s="19"/>
      <c r="F30" s="22" t="str">
        <f ca="1">IF(A30="","",IFERROR(INDEX(OFFSET(INDIRECT(CD!$E$9),0,-1,COUNTA(INDIRECT(CD!$E$9)),2),MATCH($B$4,INDIRECT(CD!$E$9),0),1),""))</f>
        <v/>
      </c>
      <c r="G30" s="20"/>
      <c r="H30" s="25" t="str">
        <f t="shared" ca="1" si="1"/>
        <v/>
      </c>
      <c r="I30" s="5" t="str">
        <f t="shared" si="2"/>
        <v/>
      </c>
    </row>
    <row r="31" spans="1:9" x14ac:dyDescent="0.4">
      <c r="A31" s="19"/>
      <c r="B31" s="19"/>
      <c r="C31" s="24"/>
      <c r="D31" s="19"/>
      <c r="E31" s="19"/>
      <c r="F31" s="22" t="str">
        <f ca="1">IF(A31="","",IFERROR(INDEX(OFFSET(INDIRECT(CD!$E$9),0,-1,COUNTA(INDIRECT(CD!$E$9)),2),MATCH($B$4,INDIRECT(CD!$E$9),0),1),""))</f>
        <v/>
      </c>
      <c r="G31" s="20"/>
      <c r="H31" s="25" t="str">
        <f t="shared" ca="1" si="1"/>
        <v/>
      </c>
      <c r="I31" s="5" t="str">
        <f t="shared" si="2"/>
        <v/>
      </c>
    </row>
    <row r="32" spans="1:9" x14ac:dyDescent="0.4">
      <c r="A32" s="19"/>
      <c r="B32" s="19"/>
      <c r="C32" s="24"/>
      <c r="D32" s="19"/>
      <c r="E32" s="19"/>
      <c r="F32" s="22" t="str">
        <f ca="1">IF(A32="","",IFERROR(INDEX(OFFSET(INDIRECT(CD!$E$9),0,-1,COUNTA(INDIRECT(CD!$E$9)),2),MATCH($B$4,INDIRECT(CD!$E$9),0),1),""))</f>
        <v/>
      </c>
      <c r="G32" s="20"/>
      <c r="H32" s="25" t="str">
        <f t="shared" ca="1" si="1"/>
        <v/>
      </c>
      <c r="I32" s="5" t="str">
        <f t="shared" si="2"/>
        <v/>
      </c>
    </row>
    <row r="33" spans="1:9" x14ac:dyDescent="0.4">
      <c r="A33" s="19"/>
      <c r="B33" s="19"/>
      <c r="C33" s="24"/>
      <c r="D33" s="19"/>
      <c r="E33" s="19"/>
      <c r="F33" s="22" t="str">
        <f ca="1">IF(A33="","",IFERROR(INDEX(OFFSET(INDIRECT(CD!$E$9),0,-1,COUNTA(INDIRECT(CD!$E$9)),2),MATCH($B$4,INDIRECT(CD!$E$9),0),1),""))</f>
        <v/>
      </c>
      <c r="G33" s="20"/>
      <c r="H33" s="25" t="str">
        <f t="shared" ca="1" si="1"/>
        <v/>
      </c>
      <c r="I33" s="5" t="str">
        <f t="shared" si="2"/>
        <v/>
      </c>
    </row>
    <row r="34" spans="1:9" x14ac:dyDescent="0.4">
      <c r="A34" s="19"/>
      <c r="B34" s="19"/>
      <c r="C34" s="24"/>
      <c r="D34" s="19"/>
      <c r="E34" s="19"/>
      <c r="F34" s="22" t="str">
        <f ca="1">IF(A34="","",IFERROR(INDEX(OFFSET(INDIRECT(CD!$E$9),0,-1,COUNTA(INDIRECT(CD!$E$9)),2),MATCH($B$4,INDIRECT(CD!$E$9),0),1),""))</f>
        <v/>
      </c>
      <c r="G34" s="20"/>
      <c r="H34" s="25" t="str">
        <f t="shared" ca="1" si="1"/>
        <v/>
      </c>
      <c r="I34" s="5" t="str">
        <f t="shared" si="2"/>
        <v/>
      </c>
    </row>
    <row r="35" spans="1:9" x14ac:dyDescent="0.4">
      <c r="A35" s="19"/>
      <c r="B35" s="19"/>
      <c r="C35" s="24"/>
      <c r="D35" s="19"/>
      <c r="E35" s="19"/>
      <c r="F35" s="22" t="str">
        <f ca="1">IF(A35="","",IFERROR(INDEX(OFFSET(INDIRECT(CD!$E$9),0,-1,COUNTA(INDIRECT(CD!$E$9)),2),MATCH($B$4,INDIRECT(CD!$E$9),0),1),""))</f>
        <v/>
      </c>
      <c r="G35" s="20"/>
      <c r="H35" s="25" t="str">
        <f t="shared" ca="1" si="1"/>
        <v/>
      </c>
      <c r="I35" s="5" t="str">
        <f t="shared" si="2"/>
        <v/>
      </c>
    </row>
    <row r="36" spans="1:9" x14ac:dyDescent="0.4">
      <c r="A36" s="19"/>
      <c r="B36" s="19"/>
      <c r="C36" s="24"/>
      <c r="D36" s="19"/>
      <c r="E36" s="19"/>
      <c r="F36" s="22" t="str">
        <f ca="1">IF(A36="","",IFERROR(INDEX(OFFSET(INDIRECT(CD!$E$9),0,-1,COUNTA(INDIRECT(CD!$E$9)),2),MATCH($B$4,INDIRECT(CD!$E$9),0),1),""))</f>
        <v/>
      </c>
      <c r="G36" s="20"/>
      <c r="H36" s="25" t="str">
        <f t="shared" ca="1" si="1"/>
        <v/>
      </c>
      <c r="I36" s="5" t="str">
        <f t="shared" si="2"/>
        <v/>
      </c>
    </row>
    <row r="37" spans="1:9" x14ac:dyDescent="0.4">
      <c r="A37" s="19"/>
      <c r="B37" s="19"/>
      <c r="C37" s="24"/>
      <c r="D37" s="19"/>
      <c r="E37" s="19"/>
      <c r="F37" s="22" t="str">
        <f ca="1">IF(A37="","",IFERROR(INDEX(OFFSET(INDIRECT(CD!$E$9),0,-1,COUNTA(INDIRECT(CD!$E$9)),2),MATCH($B$4,INDIRECT(CD!$E$9),0),1),""))</f>
        <v/>
      </c>
      <c r="G37" s="20"/>
      <c r="H37" s="25" t="str">
        <f t="shared" ca="1" si="1"/>
        <v/>
      </c>
      <c r="I37" s="5" t="str">
        <f t="shared" si="2"/>
        <v/>
      </c>
    </row>
    <row r="38" spans="1:9" x14ac:dyDescent="0.4">
      <c r="A38" s="19"/>
      <c r="B38" s="19"/>
      <c r="C38" s="24"/>
      <c r="D38" s="19"/>
      <c r="E38" s="19"/>
      <c r="F38" s="22" t="str">
        <f ca="1">IF(A38="","",IFERROR(INDEX(OFFSET(INDIRECT(CD!$E$9),0,-1,COUNTA(INDIRECT(CD!$E$9)),2),MATCH($B$4,INDIRECT(CD!$E$9),0),1),""))</f>
        <v/>
      </c>
      <c r="G38" s="20"/>
      <c r="H38" s="25" t="str">
        <f t="shared" ca="1" si="1"/>
        <v/>
      </c>
      <c r="I38" s="5" t="str">
        <f t="shared" si="2"/>
        <v/>
      </c>
    </row>
    <row r="39" spans="1:9" x14ac:dyDescent="0.4">
      <c r="A39" s="19"/>
      <c r="B39" s="19"/>
      <c r="C39" s="24"/>
      <c r="D39" s="19"/>
      <c r="E39" s="19"/>
      <c r="F39" s="22" t="str">
        <f ca="1">IF(A39="","",IFERROR(INDEX(OFFSET(INDIRECT(CD!$E$9),0,-1,COUNTA(INDIRECT(CD!$E$9)),2),MATCH($B$4,INDIRECT(CD!$E$9),0),1),""))</f>
        <v/>
      </c>
      <c r="G39" s="20"/>
      <c r="H39" s="25" t="str">
        <f t="shared" ca="1" si="1"/>
        <v/>
      </c>
      <c r="I39" s="5" t="str">
        <f t="shared" si="2"/>
        <v/>
      </c>
    </row>
    <row r="40" spans="1:9" x14ac:dyDescent="0.4">
      <c r="A40" s="19"/>
      <c r="B40" s="19"/>
      <c r="C40" s="24"/>
      <c r="D40" s="19"/>
      <c r="E40" s="19"/>
      <c r="F40" s="22" t="str">
        <f ca="1">IF(A40="","",IFERROR(INDEX(OFFSET(INDIRECT(CD!$E$9),0,-1,COUNTA(INDIRECT(CD!$E$9)),2),MATCH($B$4,INDIRECT(CD!$E$9),0),1),""))</f>
        <v/>
      </c>
      <c r="G40" s="20"/>
      <c r="H40" s="25" t="str">
        <f t="shared" ca="1" si="1"/>
        <v/>
      </c>
      <c r="I40" s="5" t="str">
        <f t="shared" si="2"/>
        <v/>
      </c>
    </row>
    <row r="41" spans="1:9" x14ac:dyDescent="0.4">
      <c r="A41" s="19"/>
      <c r="B41" s="19"/>
      <c r="C41" s="24"/>
      <c r="D41" s="19"/>
      <c r="E41" s="19"/>
      <c r="F41" s="22" t="str">
        <f ca="1">IF(A41="","",IFERROR(INDEX(OFFSET(INDIRECT(CD!$E$9),0,-1,COUNTA(INDIRECT(CD!$E$9)),2),MATCH($B$4,INDIRECT(CD!$E$9),0),1),""))</f>
        <v/>
      </c>
      <c r="G41" s="20"/>
      <c r="H41" s="25" t="str">
        <f t="shared" ca="1" si="1"/>
        <v/>
      </c>
      <c r="I41" s="5" t="str">
        <f t="shared" si="2"/>
        <v/>
      </c>
    </row>
    <row r="42" spans="1:9" x14ac:dyDescent="0.4">
      <c r="A42" s="19"/>
      <c r="B42" s="19"/>
      <c r="C42" s="24"/>
      <c r="D42" s="19"/>
      <c r="E42" s="19"/>
      <c r="F42" s="22" t="str">
        <f ca="1">IF(A42="","",IFERROR(INDEX(OFFSET(INDIRECT(CD!$E$9),0,-1,COUNTA(INDIRECT(CD!$E$9)),2),MATCH($B$4,INDIRECT(CD!$E$9),0),1),""))</f>
        <v/>
      </c>
      <c r="G42" s="20"/>
      <c r="H42" s="25" t="str">
        <f t="shared" ca="1" si="1"/>
        <v/>
      </c>
      <c r="I42" s="5" t="str">
        <f t="shared" si="2"/>
        <v/>
      </c>
    </row>
    <row r="43" spans="1:9" x14ac:dyDescent="0.4">
      <c r="A43" s="19"/>
      <c r="B43" s="19"/>
      <c r="C43" s="24"/>
      <c r="D43" s="19"/>
      <c r="E43" s="19"/>
      <c r="F43" s="22" t="str">
        <f ca="1">IF(A43="","",IFERROR(INDEX(OFFSET(INDIRECT(CD!$E$9),0,-1,COUNTA(INDIRECT(CD!$E$9)),2),MATCH($B$4,INDIRECT(CD!$E$9),0),1),""))</f>
        <v/>
      </c>
      <c r="G43" s="20"/>
      <c r="H43" s="25" t="str">
        <f t="shared" ca="1" si="1"/>
        <v/>
      </c>
      <c r="I43" s="5" t="str">
        <f t="shared" si="2"/>
        <v/>
      </c>
    </row>
    <row r="44" spans="1:9" x14ac:dyDescent="0.4">
      <c r="A44" s="19"/>
      <c r="B44" s="19"/>
      <c r="C44" s="24"/>
      <c r="D44" s="19"/>
      <c r="E44" s="19"/>
      <c r="F44" s="22" t="str">
        <f ca="1">IF(A44="","",IFERROR(INDEX(OFFSET(INDIRECT(CD!$E$9),0,-1,COUNTA(INDIRECT(CD!$E$9)),2),MATCH($B$4,INDIRECT(CD!$E$9),0),1),""))</f>
        <v/>
      </c>
      <c r="G44" s="20"/>
      <c r="H44" s="25" t="str">
        <f t="shared" ca="1" si="1"/>
        <v/>
      </c>
      <c r="I44" s="5" t="str">
        <f t="shared" si="2"/>
        <v/>
      </c>
    </row>
    <row r="45" spans="1:9" x14ac:dyDescent="0.4">
      <c r="A45" s="19"/>
      <c r="B45" s="19"/>
      <c r="C45" s="24"/>
      <c r="D45" s="19"/>
      <c r="E45" s="19"/>
      <c r="F45" s="22" t="str">
        <f ca="1">IF(A45="","",IFERROR(INDEX(OFFSET(INDIRECT(CD!$E$9),0,-1,COUNTA(INDIRECT(CD!$E$9)),2),MATCH($B$4,INDIRECT(CD!$E$9),0),1),""))</f>
        <v/>
      </c>
      <c r="G45" s="20"/>
      <c r="H45" s="25" t="str">
        <f t="shared" ca="1" si="1"/>
        <v/>
      </c>
      <c r="I45" s="5" t="str">
        <f t="shared" si="2"/>
        <v/>
      </c>
    </row>
    <row r="46" spans="1:9" x14ac:dyDescent="0.4">
      <c r="A46" s="19"/>
      <c r="B46" s="19"/>
      <c r="C46" s="24"/>
      <c r="D46" s="19"/>
      <c r="E46" s="19"/>
      <c r="F46" s="22" t="str">
        <f ca="1">IF(A46="","",IFERROR(INDEX(OFFSET(INDIRECT(CD!$E$9),0,-1,COUNTA(INDIRECT(CD!$E$9)),2),MATCH($B$4,INDIRECT(CD!$E$9),0),1),""))</f>
        <v/>
      </c>
      <c r="G46" s="20"/>
      <c r="H46" s="25" t="str">
        <f t="shared" ca="1" si="1"/>
        <v/>
      </c>
      <c r="I46" s="5" t="str">
        <f t="shared" si="2"/>
        <v/>
      </c>
    </row>
    <row r="47" spans="1:9" x14ac:dyDescent="0.4">
      <c r="A47" s="19"/>
      <c r="B47" s="19"/>
      <c r="C47" s="24"/>
      <c r="D47" s="19"/>
      <c r="E47" s="19"/>
      <c r="F47" s="22" t="str">
        <f ca="1">IF(A47="","",IFERROR(INDEX(OFFSET(INDIRECT(CD!$E$9),0,-1,COUNTA(INDIRECT(CD!$E$9)),2),MATCH($B$4,INDIRECT(CD!$E$9),0),1),""))</f>
        <v/>
      </c>
      <c r="G47" s="20"/>
      <c r="H47" s="25" t="str">
        <f t="shared" ca="1" si="1"/>
        <v/>
      </c>
      <c r="I47" s="5" t="str">
        <f t="shared" si="2"/>
        <v/>
      </c>
    </row>
    <row r="48" spans="1:9" x14ac:dyDescent="0.4">
      <c r="A48" s="19"/>
      <c r="B48" s="19"/>
      <c r="C48" s="24"/>
      <c r="D48" s="19"/>
      <c r="E48" s="19"/>
      <c r="F48" s="22" t="str">
        <f ca="1">IF(A48="","",IFERROR(INDEX(OFFSET(INDIRECT(CD!$E$9),0,-1,COUNTA(INDIRECT(CD!$E$9)),2),MATCH($B$4,INDIRECT(CD!$E$9),0),1),""))</f>
        <v/>
      </c>
      <c r="G48" s="20"/>
      <c r="H48" s="25" t="str">
        <f t="shared" ca="1" si="1"/>
        <v/>
      </c>
      <c r="I48" s="5" t="str">
        <f t="shared" si="2"/>
        <v/>
      </c>
    </row>
    <row r="49" spans="1:9" x14ac:dyDescent="0.4">
      <c r="A49" s="19"/>
      <c r="B49" s="19"/>
      <c r="C49" s="24"/>
      <c r="D49" s="19"/>
      <c r="E49" s="19"/>
      <c r="F49" s="22" t="str">
        <f ca="1">IF(A49="","",IFERROR(INDEX(OFFSET(INDIRECT(CD!$E$9),0,-1,COUNTA(INDIRECT(CD!$E$9)),2),MATCH($B$4,INDIRECT(CD!$E$9),0),1),""))</f>
        <v/>
      </c>
      <c r="G49" s="20"/>
      <c r="H49" s="25" t="str">
        <f t="shared" ca="1" si="1"/>
        <v/>
      </c>
      <c r="I49" s="5" t="str">
        <f t="shared" si="2"/>
        <v/>
      </c>
    </row>
    <row r="50" spans="1:9" x14ac:dyDescent="0.4">
      <c r="A50" s="19"/>
      <c r="B50" s="19"/>
      <c r="C50" s="24"/>
      <c r="D50" s="19"/>
      <c r="E50" s="19"/>
      <c r="F50" s="22" t="str">
        <f ca="1">IF(A50="","",IFERROR(INDEX(OFFSET(INDIRECT(CD!$E$9),0,-1,COUNTA(INDIRECT(CD!$E$9)),2),MATCH($B$4,INDIRECT(CD!$E$9),0),1),""))</f>
        <v/>
      </c>
      <c r="G50" s="20"/>
      <c r="H50" s="25" t="str">
        <f t="shared" ca="1" si="1"/>
        <v/>
      </c>
      <c r="I50" s="5" t="str">
        <f t="shared" si="2"/>
        <v/>
      </c>
    </row>
    <row r="51" spans="1:9" x14ac:dyDescent="0.4">
      <c r="A51" s="19"/>
      <c r="B51" s="19"/>
      <c r="C51" s="24"/>
      <c r="D51" s="19"/>
      <c r="E51" s="19"/>
      <c r="F51" s="22" t="str">
        <f ca="1">IF(A51="","",IFERROR(INDEX(OFFSET(INDIRECT(CD!$E$9),0,-1,COUNTA(INDIRECT(CD!$E$9)),2),MATCH($B$4,INDIRECT(CD!$E$9),0),1),""))</f>
        <v/>
      </c>
      <c r="G51" s="20"/>
      <c r="H51" s="25" t="str">
        <f t="shared" ca="1" si="1"/>
        <v/>
      </c>
      <c r="I51" s="5" t="str">
        <f t="shared" si="2"/>
        <v/>
      </c>
    </row>
    <row r="52" spans="1:9" x14ac:dyDescent="0.4">
      <c r="A52" s="19"/>
      <c r="B52" s="19"/>
      <c r="C52" s="24"/>
      <c r="D52" s="19"/>
      <c r="E52" s="19"/>
      <c r="F52" s="22" t="str">
        <f ca="1">IF(A52="","",IFERROR(INDEX(OFFSET(INDIRECT(CD!$E$9),0,-1,COUNTA(INDIRECT(CD!$E$9)),2),MATCH($B$4,INDIRECT(CD!$E$9),0),1),""))</f>
        <v/>
      </c>
      <c r="G52" s="20"/>
      <c r="H52" s="25" t="str">
        <f t="shared" ca="1" si="1"/>
        <v/>
      </c>
      <c r="I52" s="5" t="str">
        <f t="shared" si="2"/>
        <v/>
      </c>
    </row>
    <row r="53" spans="1:9" x14ac:dyDescent="0.4">
      <c r="A53" s="19"/>
      <c r="B53" s="19"/>
      <c r="C53" s="24"/>
      <c r="D53" s="19"/>
      <c r="E53" s="19"/>
      <c r="F53" s="22" t="str">
        <f ca="1">IF(A53="","",IFERROR(INDEX(OFFSET(INDIRECT(CD!$E$9),0,-1,COUNTA(INDIRECT(CD!$E$9)),2),MATCH($B$4,INDIRECT(CD!$E$9),0),1),""))</f>
        <v/>
      </c>
      <c r="G53" s="20"/>
      <c r="H53" s="25" t="str">
        <f t="shared" ca="1" si="1"/>
        <v/>
      </c>
      <c r="I53" s="5" t="str">
        <f t="shared" si="2"/>
        <v/>
      </c>
    </row>
    <row r="54" spans="1:9" x14ac:dyDescent="0.4">
      <c r="A54" s="19"/>
      <c r="B54" s="19"/>
      <c r="C54" s="24"/>
      <c r="D54" s="19"/>
      <c r="E54" s="19"/>
      <c r="F54" s="22" t="str">
        <f ca="1">IF(A54="","",IFERROR(INDEX(OFFSET(INDIRECT(CD!$E$9),0,-1,COUNTA(INDIRECT(CD!$E$9)),2),MATCH($B$4,INDIRECT(CD!$E$9),0),1),""))</f>
        <v/>
      </c>
      <c r="G54" s="20"/>
      <c r="H54" s="25" t="str">
        <f t="shared" ca="1" si="1"/>
        <v/>
      </c>
      <c r="I54" s="5" t="str">
        <f t="shared" si="2"/>
        <v/>
      </c>
    </row>
    <row r="55" spans="1:9" x14ac:dyDescent="0.4">
      <c r="A55" s="19"/>
      <c r="B55" s="19"/>
      <c r="C55" s="24"/>
      <c r="D55" s="19"/>
      <c r="E55" s="19"/>
      <c r="F55" s="22" t="str">
        <f ca="1">IF(A55="","",IFERROR(INDEX(OFFSET(INDIRECT(CD!$E$9),0,-1,COUNTA(INDIRECT(CD!$E$9)),2),MATCH($B$4,INDIRECT(CD!$E$9),0),1),""))</f>
        <v/>
      </c>
      <c r="G55" s="20"/>
      <c r="H55" s="25" t="str">
        <f t="shared" ca="1" si="1"/>
        <v/>
      </c>
      <c r="I55" s="5" t="str">
        <f t="shared" si="2"/>
        <v/>
      </c>
    </row>
    <row r="56" spans="1:9" x14ac:dyDescent="0.4">
      <c r="A56" s="19"/>
      <c r="B56" s="19"/>
      <c r="C56" s="24"/>
      <c r="D56" s="19"/>
      <c r="E56" s="19"/>
      <c r="F56" s="22" t="str">
        <f ca="1">IF(A56="","",IFERROR(INDEX(OFFSET(INDIRECT(CD!$E$9),0,-1,COUNTA(INDIRECT(CD!$E$9)),2),MATCH($B$4,INDIRECT(CD!$E$9),0),1),""))</f>
        <v/>
      </c>
      <c r="G56" s="20"/>
      <c r="H56" s="25" t="str">
        <f t="shared" ca="1" si="1"/>
        <v/>
      </c>
      <c r="I56" s="5" t="str">
        <f t="shared" si="2"/>
        <v/>
      </c>
    </row>
    <row r="57" spans="1:9" x14ac:dyDescent="0.4">
      <c r="A57" s="19"/>
      <c r="B57" s="19"/>
      <c r="C57" s="24"/>
      <c r="D57" s="19"/>
      <c r="E57" s="19"/>
      <c r="F57" s="22" t="str">
        <f ca="1">IF(A57="","",IFERROR(INDEX(OFFSET(INDIRECT(CD!$E$9),0,-1,COUNTA(INDIRECT(CD!$E$9)),2),MATCH($B$4,INDIRECT(CD!$E$9),0),1),""))</f>
        <v/>
      </c>
      <c r="G57" s="20"/>
      <c r="H57" s="25" t="str">
        <f t="shared" ca="1" si="1"/>
        <v/>
      </c>
      <c r="I57" s="5" t="str">
        <f t="shared" si="2"/>
        <v/>
      </c>
    </row>
    <row r="58" spans="1:9" x14ac:dyDescent="0.4">
      <c r="A58" s="19"/>
      <c r="B58" s="19"/>
      <c r="C58" s="24"/>
      <c r="D58" s="19"/>
      <c r="E58" s="19"/>
      <c r="F58" s="22" t="str">
        <f ca="1">IF(A58="","",IFERROR(INDEX(OFFSET(INDIRECT(CD!$E$9),0,-1,COUNTA(INDIRECT(CD!$E$9)),2),MATCH($B$4,INDIRECT(CD!$E$9),0),1),""))</f>
        <v/>
      </c>
      <c r="G58" s="20"/>
      <c r="H58" s="25" t="str">
        <f t="shared" ca="1" si="1"/>
        <v/>
      </c>
      <c r="I58" s="5" t="str">
        <f t="shared" si="2"/>
        <v/>
      </c>
    </row>
    <row r="59" spans="1:9" x14ac:dyDescent="0.4">
      <c r="A59" s="19"/>
      <c r="B59" s="19"/>
      <c r="C59" s="24"/>
      <c r="D59" s="19"/>
      <c r="E59" s="19"/>
      <c r="F59" s="22" t="str">
        <f ca="1">IF(A59="","",IFERROR(INDEX(OFFSET(INDIRECT(CD!$E$9),0,-1,COUNTA(INDIRECT(CD!$E$9)),2),MATCH($B$4,INDIRECT(CD!$E$9),0),1),""))</f>
        <v/>
      </c>
      <c r="G59" s="20"/>
      <c r="H59" s="25" t="str">
        <f t="shared" ca="1" si="1"/>
        <v/>
      </c>
      <c r="I59" s="5" t="str">
        <f t="shared" si="2"/>
        <v/>
      </c>
    </row>
    <row r="60" spans="1:9" x14ac:dyDescent="0.4">
      <c r="A60" s="19"/>
      <c r="B60" s="19"/>
      <c r="C60" s="24"/>
      <c r="D60" s="19"/>
      <c r="E60" s="19"/>
      <c r="F60" s="22" t="str">
        <f ca="1">IF(A60="","",IFERROR(INDEX(OFFSET(INDIRECT(CD!$E$9),0,-1,COUNTA(INDIRECT(CD!$E$9)),2),MATCH($B$4,INDIRECT(CD!$E$9),0),1),""))</f>
        <v/>
      </c>
      <c r="G60" s="20"/>
      <c r="H60" s="25" t="str">
        <f t="shared" ca="1" si="1"/>
        <v/>
      </c>
      <c r="I60" s="5" t="str">
        <f t="shared" si="2"/>
        <v/>
      </c>
    </row>
    <row r="61" spans="1:9" x14ac:dyDescent="0.4">
      <c r="A61" s="19"/>
      <c r="B61" s="19"/>
      <c r="C61" s="24"/>
      <c r="D61" s="19"/>
      <c r="E61" s="19"/>
      <c r="F61" s="22" t="str">
        <f ca="1">IF(A61="","",IFERROR(INDEX(OFFSET(INDIRECT(CD!$E$9),0,-1,COUNTA(INDIRECT(CD!$E$9)),2),MATCH($B$4,INDIRECT(CD!$E$9),0),1),""))</f>
        <v/>
      </c>
      <c r="G61" s="20"/>
      <c r="H61" s="25" t="str">
        <f t="shared" ca="1" si="1"/>
        <v/>
      </c>
      <c r="I61" s="5" t="str">
        <f t="shared" si="2"/>
        <v/>
      </c>
    </row>
    <row r="62" spans="1:9" x14ac:dyDescent="0.4">
      <c r="A62" s="19"/>
      <c r="B62" s="19"/>
      <c r="C62" s="24"/>
      <c r="D62" s="19"/>
      <c r="E62" s="19"/>
      <c r="F62" s="22" t="str">
        <f ca="1">IF(A62="","",IFERROR(INDEX(OFFSET(INDIRECT(CD!$E$9),0,-1,COUNTA(INDIRECT(CD!$E$9)),2),MATCH($B$4,INDIRECT(CD!$E$9),0),1),""))</f>
        <v/>
      </c>
      <c r="G62" s="20"/>
      <c r="H62" s="25" t="str">
        <f t="shared" ca="1" si="1"/>
        <v/>
      </c>
      <c r="I62" s="5" t="str">
        <f t="shared" si="2"/>
        <v/>
      </c>
    </row>
    <row r="63" spans="1:9" x14ac:dyDescent="0.4">
      <c r="A63" s="19"/>
      <c r="B63" s="19"/>
      <c r="C63" s="24"/>
      <c r="D63" s="19"/>
      <c r="E63" s="19"/>
      <c r="F63" s="22" t="str">
        <f ca="1">IF(A63="","",IFERROR(INDEX(OFFSET(INDIRECT(CD!$E$9),0,-1,COUNTA(INDIRECT(CD!$E$9)),2),MATCH($B$4,INDIRECT(CD!$E$9),0),1),""))</f>
        <v/>
      </c>
      <c r="G63" s="20"/>
      <c r="H63" s="25" t="str">
        <f t="shared" ca="1" si="1"/>
        <v/>
      </c>
      <c r="I63" s="5" t="str">
        <f t="shared" si="2"/>
        <v/>
      </c>
    </row>
    <row r="64" spans="1:9" x14ac:dyDescent="0.4">
      <c r="A64" s="19"/>
      <c r="B64" s="19"/>
      <c r="C64" s="24"/>
      <c r="D64" s="19"/>
      <c r="E64" s="19"/>
      <c r="F64" s="22" t="str">
        <f ca="1">IF(A64="","",IFERROR(INDEX(OFFSET(INDIRECT(CD!$E$9),0,-1,COUNTA(INDIRECT(CD!$E$9)),2),MATCH($B$4,INDIRECT(CD!$E$9),0),1),""))</f>
        <v/>
      </c>
      <c r="G64" s="20"/>
      <c r="H64" s="25" t="str">
        <f t="shared" ca="1" si="1"/>
        <v/>
      </c>
      <c r="I64" s="5" t="str">
        <f t="shared" si="2"/>
        <v/>
      </c>
    </row>
    <row r="65" spans="1:9" x14ac:dyDescent="0.4">
      <c r="A65" s="19"/>
      <c r="B65" s="19"/>
      <c r="C65" s="24"/>
      <c r="D65" s="19"/>
      <c r="E65" s="19"/>
      <c r="F65" s="22" t="str">
        <f ca="1">IF(A65="","",IFERROR(INDEX(OFFSET(INDIRECT(CD!$E$9),0,-1,COUNTA(INDIRECT(CD!$E$9)),2),MATCH($B$4,INDIRECT(CD!$E$9),0),1),""))</f>
        <v/>
      </c>
      <c r="G65" s="20"/>
      <c r="H65" s="25" t="str">
        <f t="shared" ca="1" si="1"/>
        <v/>
      </c>
      <c r="I65" s="5" t="str">
        <f t="shared" si="2"/>
        <v/>
      </c>
    </row>
    <row r="66" spans="1:9" x14ac:dyDescent="0.4">
      <c r="A66" s="19"/>
      <c r="B66" s="19"/>
      <c r="C66" s="24"/>
      <c r="D66" s="19"/>
      <c r="E66" s="19"/>
      <c r="F66" s="22" t="str">
        <f ca="1">IF(A66="","",IFERROR(INDEX(OFFSET(INDIRECT(CD!$E$9),0,-1,COUNTA(INDIRECT(CD!$E$9)),2),MATCH($B$4,INDIRECT(CD!$E$9),0),1),""))</f>
        <v/>
      </c>
      <c r="G66" s="20"/>
      <c r="H66" s="25" t="str">
        <f t="shared" ca="1" si="1"/>
        <v/>
      </c>
      <c r="I66" s="5" t="str">
        <f t="shared" si="2"/>
        <v/>
      </c>
    </row>
    <row r="67" spans="1:9" x14ac:dyDescent="0.4">
      <c r="A67" s="19"/>
      <c r="B67" s="19"/>
      <c r="C67" s="24"/>
      <c r="D67" s="19"/>
      <c r="E67" s="19"/>
      <c r="F67" s="22" t="str">
        <f ca="1">IF(A67="","",IFERROR(INDEX(OFFSET(INDIRECT(CD!$E$9),0,-1,COUNTA(INDIRECT(CD!$E$9)),2),MATCH($B$4,INDIRECT(CD!$E$9),0),1),""))</f>
        <v/>
      </c>
      <c r="G67" s="20"/>
      <c r="H67" s="25" t="str">
        <f t="shared" ca="1" si="1"/>
        <v/>
      </c>
      <c r="I67" s="5" t="str">
        <f t="shared" si="2"/>
        <v/>
      </c>
    </row>
    <row r="68" spans="1:9" x14ac:dyDescent="0.4">
      <c r="A68" s="19"/>
      <c r="B68" s="19"/>
      <c r="C68" s="24"/>
      <c r="D68" s="19"/>
      <c r="E68" s="19"/>
      <c r="F68" s="22" t="str">
        <f ca="1">IF(A68="","",IFERROR(INDEX(OFFSET(INDIRECT(CD!$E$9),0,-1,COUNTA(INDIRECT(CD!$E$9)),2),MATCH($B$4,INDIRECT(CD!$E$9),0),1),""))</f>
        <v/>
      </c>
      <c r="G68" s="20"/>
      <c r="H68" s="25" t="str">
        <f t="shared" ca="1" si="1"/>
        <v/>
      </c>
      <c r="I68" s="5" t="str">
        <f t="shared" si="2"/>
        <v/>
      </c>
    </row>
    <row r="69" spans="1:9" x14ac:dyDescent="0.4">
      <c r="A69" s="19"/>
      <c r="B69" s="19"/>
      <c r="C69" s="24"/>
      <c r="D69" s="19"/>
      <c r="E69" s="19"/>
      <c r="F69" s="22" t="str">
        <f ca="1">IF(A69="","",IFERROR(INDEX(OFFSET(INDIRECT(CD!$E$9),0,-1,COUNTA(INDIRECT(CD!$E$9)),2),MATCH($B$4,INDIRECT(CD!$E$9),0),1),""))</f>
        <v/>
      </c>
      <c r="G69" s="20"/>
      <c r="H69" s="25" t="str">
        <f t="shared" ca="1" si="1"/>
        <v/>
      </c>
      <c r="I69" s="5" t="str">
        <f t="shared" si="2"/>
        <v/>
      </c>
    </row>
    <row r="70" spans="1:9" x14ac:dyDescent="0.4">
      <c r="A70" s="19"/>
      <c r="B70" s="19"/>
      <c r="C70" s="24"/>
      <c r="D70" s="19"/>
      <c r="E70" s="19"/>
      <c r="F70" s="22" t="str">
        <f ca="1">IF(A70="","",IFERROR(INDEX(OFFSET(INDIRECT(CD!$E$9),0,-1,COUNTA(INDIRECT(CD!$E$9)),2),MATCH($B$4,INDIRECT(CD!$E$9),0),1),""))</f>
        <v/>
      </c>
      <c r="G70" s="20"/>
      <c r="H70" s="25" t="str">
        <f t="shared" ca="1" si="1"/>
        <v/>
      </c>
      <c r="I70" s="5" t="str">
        <f t="shared" si="2"/>
        <v/>
      </c>
    </row>
    <row r="71" spans="1:9" x14ac:dyDescent="0.4">
      <c r="A71" s="19"/>
      <c r="B71" s="19"/>
      <c r="C71" s="24"/>
      <c r="D71" s="19"/>
      <c r="E71" s="19"/>
      <c r="F71" s="22" t="str">
        <f ca="1">IF(A71="","",IFERROR(INDEX(OFFSET(INDIRECT(CD!$E$9),0,-1,COUNTA(INDIRECT(CD!$E$9)),2),MATCH($B$4,INDIRECT(CD!$E$9),0),1),""))</f>
        <v/>
      </c>
      <c r="G71" s="20"/>
      <c r="H71" s="25" t="str">
        <f t="shared" ca="1" si="1"/>
        <v/>
      </c>
      <c r="I71" s="5" t="str">
        <f t="shared" si="2"/>
        <v/>
      </c>
    </row>
    <row r="72" spans="1:9" x14ac:dyDescent="0.4">
      <c r="A72" s="19"/>
      <c r="B72" s="19"/>
      <c r="C72" s="24"/>
      <c r="D72" s="19"/>
      <c r="E72" s="19"/>
      <c r="F72" s="22" t="str">
        <f ca="1">IF(A72="","",IFERROR(INDEX(OFFSET(INDIRECT(CD!$E$9),0,-1,COUNTA(INDIRECT(CD!$E$9)),2),MATCH($B$4,INDIRECT(CD!$E$9),0),1),""))</f>
        <v/>
      </c>
      <c r="G72" s="20"/>
      <c r="H72" s="25" t="str">
        <f t="shared" ca="1" si="1"/>
        <v/>
      </c>
      <c r="I72" s="5" t="str">
        <f t="shared" si="2"/>
        <v/>
      </c>
    </row>
    <row r="73" spans="1:9" x14ac:dyDescent="0.4">
      <c r="A73" s="19"/>
      <c r="B73" s="19"/>
      <c r="C73" s="24"/>
      <c r="D73" s="19"/>
      <c r="E73" s="19"/>
      <c r="F73" s="22" t="str">
        <f ca="1">IF(A73="","",IFERROR(INDEX(OFFSET(INDIRECT(CD!$E$9),0,-1,COUNTA(INDIRECT(CD!$E$9)),2),MATCH($B$4,INDIRECT(CD!$E$9),0),1),""))</f>
        <v/>
      </c>
      <c r="G73" s="20"/>
      <c r="H73" s="25" t="str">
        <f t="shared" ref="H73:H108" ca="1" si="3">IFERROR(INDIRECT("CD!"&amp;IF($B$2="通常過誤","B","D")&amp;MATCH(G73,INDIRECT($B$2),0)+1),"")</f>
        <v/>
      </c>
      <c r="I73" s="5" t="str">
        <f t="shared" ref="I73:I108" si="4">IF(AND(A73="",B73="",C73="",G73=""),"",IF(OR(A73="",B73="",C73="",G73=""),"未入力",IF(AND(LEN(A73)=10,LEFT(A73,1)="1"),"","被保険者番号を確認してください")))</f>
        <v/>
      </c>
    </row>
    <row r="74" spans="1:9" x14ac:dyDescent="0.4">
      <c r="A74" s="19"/>
      <c r="B74" s="19"/>
      <c r="C74" s="24"/>
      <c r="D74" s="19"/>
      <c r="E74" s="19"/>
      <c r="F74" s="22" t="str">
        <f ca="1">IF(A74="","",IFERROR(INDEX(OFFSET(INDIRECT(CD!$E$9),0,-1,COUNTA(INDIRECT(CD!$E$9)),2),MATCH($B$4,INDIRECT(CD!$E$9),0),1),""))</f>
        <v/>
      </c>
      <c r="G74" s="20"/>
      <c r="H74" s="25" t="str">
        <f t="shared" ca="1" si="3"/>
        <v/>
      </c>
      <c r="I74" s="5" t="str">
        <f t="shared" si="4"/>
        <v/>
      </c>
    </row>
    <row r="75" spans="1:9" x14ac:dyDescent="0.4">
      <c r="A75" s="19"/>
      <c r="B75" s="19"/>
      <c r="C75" s="24"/>
      <c r="D75" s="19"/>
      <c r="E75" s="19"/>
      <c r="F75" s="22" t="str">
        <f ca="1">IF(A75="","",IFERROR(INDEX(OFFSET(INDIRECT(CD!$E$9),0,-1,COUNTA(INDIRECT(CD!$E$9)),2),MATCH($B$4,INDIRECT(CD!$E$9),0),1),""))</f>
        <v/>
      </c>
      <c r="G75" s="20"/>
      <c r="H75" s="25" t="str">
        <f t="shared" ca="1" si="3"/>
        <v/>
      </c>
      <c r="I75" s="5" t="str">
        <f t="shared" si="4"/>
        <v/>
      </c>
    </row>
    <row r="76" spans="1:9" x14ac:dyDescent="0.4">
      <c r="A76" s="19"/>
      <c r="B76" s="19"/>
      <c r="C76" s="24"/>
      <c r="D76" s="19"/>
      <c r="E76" s="19"/>
      <c r="F76" s="22" t="str">
        <f ca="1">IF(A76="","",IFERROR(INDEX(OFFSET(INDIRECT(CD!$E$9),0,-1,COUNTA(INDIRECT(CD!$E$9)),2),MATCH($B$4,INDIRECT(CD!$E$9),0),1),""))</f>
        <v/>
      </c>
      <c r="G76" s="20"/>
      <c r="H76" s="25" t="str">
        <f t="shared" ca="1" si="3"/>
        <v/>
      </c>
      <c r="I76" s="5" t="str">
        <f t="shared" si="4"/>
        <v/>
      </c>
    </row>
    <row r="77" spans="1:9" x14ac:dyDescent="0.4">
      <c r="A77" s="19"/>
      <c r="B77" s="19"/>
      <c r="C77" s="24"/>
      <c r="D77" s="19"/>
      <c r="E77" s="19"/>
      <c r="F77" s="22" t="str">
        <f ca="1">IF(A77="","",IFERROR(INDEX(OFFSET(INDIRECT(CD!$E$9),0,-1,COUNTA(INDIRECT(CD!$E$9)),2),MATCH($B$4,INDIRECT(CD!$E$9),0),1),""))</f>
        <v/>
      </c>
      <c r="G77" s="20"/>
      <c r="H77" s="25" t="str">
        <f t="shared" ca="1" si="3"/>
        <v/>
      </c>
      <c r="I77" s="5" t="str">
        <f t="shared" si="4"/>
        <v/>
      </c>
    </row>
    <row r="78" spans="1:9" x14ac:dyDescent="0.4">
      <c r="A78" s="19"/>
      <c r="B78" s="19"/>
      <c r="C78" s="24"/>
      <c r="D78" s="19"/>
      <c r="E78" s="19"/>
      <c r="F78" s="22" t="str">
        <f ca="1">IF(A78="","",IFERROR(INDEX(OFFSET(INDIRECT(CD!$E$9),0,-1,COUNTA(INDIRECT(CD!$E$9)),2),MATCH($B$4,INDIRECT(CD!$E$9),0),1),""))</f>
        <v/>
      </c>
      <c r="G78" s="20"/>
      <c r="H78" s="25" t="str">
        <f t="shared" ca="1" si="3"/>
        <v/>
      </c>
      <c r="I78" s="5" t="str">
        <f t="shared" si="4"/>
        <v/>
      </c>
    </row>
    <row r="79" spans="1:9" x14ac:dyDescent="0.4">
      <c r="A79" s="19"/>
      <c r="B79" s="19"/>
      <c r="C79" s="24"/>
      <c r="D79" s="19"/>
      <c r="E79" s="19"/>
      <c r="F79" s="22" t="str">
        <f ca="1">IF(A79="","",IFERROR(INDEX(OFFSET(INDIRECT(CD!$E$9),0,-1,COUNTA(INDIRECT(CD!$E$9)),2),MATCH($B$4,INDIRECT(CD!$E$9),0),1),""))</f>
        <v/>
      </c>
      <c r="G79" s="20"/>
      <c r="H79" s="25" t="str">
        <f t="shared" ca="1" si="3"/>
        <v/>
      </c>
      <c r="I79" s="5" t="str">
        <f t="shared" si="4"/>
        <v/>
      </c>
    </row>
    <row r="80" spans="1:9" x14ac:dyDescent="0.4">
      <c r="A80" s="19"/>
      <c r="B80" s="19"/>
      <c r="C80" s="24"/>
      <c r="D80" s="19"/>
      <c r="E80" s="19"/>
      <c r="F80" s="22" t="str">
        <f ca="1">IF(A80="","",IFERROR(INDEX(OFFSET(INDIRECT(CD!$E$9),0,-1,COUNTA(INDIRECT(CD!$E$9)),2),MATCH($B$4,INDIRECT(CD!$E$9),0),1),""))</f>
        <v/>
      </c>
      <c r="G80" s="20"/>
      <c r="H80" s="25" t="str">
        <f t="shared" ca="1" si="3"/>
        <v/>
      </c>
      <c r="I80" s="5" t="str">
        <f t="shared" si="4"/>
        <v/>
      </c>
    </row>
    <row r="81" spans="1:9" x14ac:dyDescent="0.4">
      <c r="A81" s="19"/>
      <c r="B81" s="19"/>
      <c r="C81" s="24"/>
      <c r="D81" s="19"/>
      <c r="E81" s="19"/>
      <c r="F81" s="22" t="str">
        <f ca="1">IF(A81="","",IFERROR(INDEX(OFFSET(INDIRECT(CD!$E$9),0,-1,COUNTA(INDIRECT(CD!$E$9)),2),MATCH($B$4,INDIRECT(CD!$E$9),0),1),""))</f>
        <v/>
      </c>
      <c r="G81" s="20"/>
      <c r="H81" s="25" t="str">
        <f t="shared" ca="1" si="3"/>
        <v/>
      </c>
      <c r="I81" s="5" t="str">
        <f t="shared" si="4"/>
        <v/>
      </c>
    </row>
    <row r="82" spans="1:9" x14ac:dyDescent="0.4">
      <c r="A82" s="19"/>
      <c r="B82" s="19"/>
      <c r="C82" s="24"/>
      <c r="D82" s="19"/>
      <c r="E82" s="19"/>
      <c r="F82" s="22" t="str">
        <f ca="1">IF(A82="","",IFERROR(INDEX(OFFSET(INDIRECT(CD!$E$9),0,-1,COUNTA(INDIRECT(CD!$E$9)),2),MATCH($B$4,INDIRECT(CD!$E$9),0),1),""))</f>
        <v/>
      </c>
      <c r="G82" s="20"/>
      <c r="H82" s="25" t="str">
        <f t="shared" ca="1" si="3"/>
        <v/>
      </c>
      <c r="I82" s="5" t="str">
        <f t="shared" si="4"/>
        <v/>
      </c>
    </row>
    <row r="83" spans="1:9" x14ac:dyDescent="0.4">
      <c r="A83" s="19"/>
      <c r="B83" s="19"/>
      <c r="C83" s="24"/>
      <c r="D83" s="19"/>
      <c r="E83" s="19"/>
      <c r="F83" s="22" t="str">
        <f ca="1">IF(A83="","",IFERROR(INDEX(OFFSET(INDIRECT(CD!$E$9),0,-1,COUNTA(INDIRECT(CD!$E$9)),2),MATCH($B$4,INDIRECT(CD!$E$9),0),1),""))</f>
        <v/>
      </c>
      <c r="G83" s="20"/>
      <c r="H83" s="25" t="str">
        <f t="shared" ca="1" si="3"/>
        <v/>
      </c>
      <c r="I83" s="5" t="str">
        <f t="shared" si="4"/>
        <v/>
      </c>
    </row>
    <row r="84" spans="1:9" x14ac:dyDescent="0.4">
      <c r="A84" s="19"/>
      <c r="B84" s="19"/>
      <c r="C84" s="24"/>
      <c r="D84" s="19"/>
      <c r="E84" s="19"/>
      <c r="F84" s="22" t="str">
        <f ca="1">IF(A84="","",IFERROR(INDEX(OFFSET(INDIRECT(CD!$E$9),0,-1,COUNTA(INDIRECT(CD!$E$9)),2),MATCH($B$4,INDIRECT(CD!$E$9),0),1),""))</f>
        <v/>
      </c>
      <c r="G84" s="20"/>
      <c r="H84" s="25" t="str">
        <f t="shared" ca="1" si="3"/>
        <v/>
      </c>
      <c r="I84" s="5" t="str">
        <f t="shared" si="4"/>
        <v/>
      </c>
    </row>
    <row r="85" spans="1:9" x14ac:dyDescent="0.4">
      <c r="A85" s="19"/>
      <c r="B85" s="19"/>
      <c r="C85" s="24"/>
      <c r="D85" s="19"/>
      <c r="E85" s="19"/>
      <c r="F85" s="22" t="str">
        <f ca="1">IF(A85="","",IFERROR(INDEX(OFFSET(INDIRECT(CD!$E$9),0,-1,COUNTA(INDIRECT(CD!$E$9)),2),MATCH($B$4,INDIRECT(CD!$E$9),0),1),""))</f>
        <v/>
      </c>
      <c r="G85" s="20"/>
      <c r="H85" s="25" t="str">
        <f t="shared" ca="1" si="3"/>
        <v/>
      </c>
      <c r="I85" s="5" t="str">
        <f t="shared" si="4"/>
        <v/>
      </c>
    </row>
    <row r="86" spans="1:9" x14ac:dyDescent="0.4">
      <c r="A86" s="19"/>
      <c r="B86" s="19"/>
      <c r="C86" s="24"/>
      <c r="D86" s="19"/>
      <c r="E86" s="19"/>
      <c r="F86" s="22" t="str">
        <f ca="1">IF(A86="","",IFERROR(INDEX(OFFSET(INDIRECT(CD!$E$9),0,-1,COUNTA(INDIRECT(CD!$E$9)),2),MATCH($B$4,INDIRECT(CD!$E$9),0),1),""))</f>
        <v/>
      </c>
      <c r="G86" s="20"/>
      <c r="H86" s="25" t="str">
        <f t="shared" ca="1" si="3"/>
        <v/>
      </c>
      <c r="I86" s="5" t="str">
        <f t="shared" si="4"/>
        <v/>
      </c>
    </row>
    <row r="87" spans="1:9" x14ac:dyDescent="0.4">
      <c r="A87" s="19"/>
      <c r="B87" s="19"/>
      <c r="C87" s="24"/>
      <c r="D87" s="19"/>
      <c r="E87" s="19"/>
      <c r="F87" s="22" t="str">
        <f ca="1">IF(A87="","",IFERROR(INDEX(OFFSET(INDIRECT(CD!$E$9),0,-1,COUNTA(INDIRECT(CD!$E$9)),2),MATCH($B$4,INDIRECT(CD!$E$9),0),1),""))</f>
        <v/>
      </c>
      <c r="G87" s="20"/>
      <c r="H87" s="25" t="str">
        <f t="shared" ca="1" si="3"/>
        <v/>
      </c>
      <c r="I87" s="5" t="str">
        <f t="shared" si="4"/>
        <v/>
      </c>
    </row>
    <row r="88" spans="1:9" x14ac:dyDescent="0.4">
      <c r="A88" s="19"/>
      <c r="B88" s="19"/>
      <c r="C88" s="24"/>
      <c r="D88" s="19"/>
      <c r="E88" s="19"/>
      <c r="F88" s="22" t="str">
        <f ca="1">IF(A88="","",IFERROR(INDEX(OFFSET(INDIRECT(CD!$E$9),0,-1,COUNTA(INDIRECT(CD!$E$9)),2),MATCH($B$4,INDIRECT(CD!$E$9),0),1),""))</f>
        <v/>
      </c>
      <c r="G88" s="20"/>
      <c r="H88" s="25" t="str">
        <f t="shared" ca="1" si="3"/>
        <v/>
      </c>
      <c r="I88" s="5" t="str">
        <f t="shared" si="4"/>
        <v/>
      </c>
    </row>
    <row r="89" spans="1:9" x14ac:dyDescent="0.4">
      <c r="A89" s="19"/>
      <c r="B89" s="19"/>
      <c r="C89" s="24"/>
      <c r="D89" s="19"/>
      <c r="E89" s="19"/>
      <c r="F89" s="22" t="str">
        <f ca="1">IF(A89="","",IFERROR(INDEX(OFFSET(INDIRECT(CD!$E$9),0,-1,COUNTA(INDIRECT(CD!$E$9)),2),MATCH($B$4,INDIRECT(CD!$E$9),0),1),""))</f>
        <v/>
      </c>
      <c r="G89" s="20"/>
      <c r="H89" s="25" t="str">
        <f t="shared" ca="1" si="3"/>
        <v/>
      </c>
      <c r="I89" s="5" t="str">
        <f t="shared" si="4"/>
        <v/>
      </c>
    </row>
    <row r="90" spans="1:9" x14ac:dyDescent="0.4">
      <c r="A90" s="19"/>
      <c r="B90" s="19"/>
      <c r="C90" s="24"/>
      <c r="D90" s="19"/>
      <c r="E90" s="19"/>
      <c r="F90" s="22" t="str">
        <f ca="1">IF(A90="","",IFERROR(INDEX(OFFSET(INDIRECT(CD!$E$9),0,-1,COUNTA(INDIRECT(CD!$E$9)),2),MATCH($B$4,INDIRECT(CD!$E$9),0),1),""))</f>
        <v/>
      </c>
      <c r="G90" s="20"/>
      <c r="H90" s="25" t="str">
        <f t="shared" ca="1" si="3"/>
        <v/>
      </c>
      <c r="I90" s="5" t="str">
        <f t="shared" si="4"/>
        <v/>
      </c>
    </row>
    <row r="91" spans="1:9" x14ac:dyDescent="0.4">
      <c r="A91" s="19"/>
      <c r="B91" s="19"/>
      <c r="C91" s="24"/>
      <c r="D91" s="19"/>
      <c r="E91" s="19"/>
      <c r="F91" s="22" t="str">
        <f ca="1">IF(A91="","",IFERROR(INDEX(OFFSET(INDIRECT(CD!$E$9),0,-1,COUNTA(INDIRECT(CD!$E$9)),2),MATCH($B$4,INDIRECT(CD!$E$9),0),1),""))</f>
        <v/>
      </c>
      <c r="G91" s="20"/>
      <c r="H91" s="25" t="str">
        <f t="shared" ca="1" si="3"/>
        <v/>
      </c>
      <c r="I91" s="5" t="str">
        <f t="shared" si="4"/>
        <v/>
      </c>
    </row>
    <row r="92" spans="1:9" x14ac:dyDescent="0.4">
      <c r="A92" s="19"/>
      <c r="B92" s="19"/>
      <c r="C92" s="24"/>
      <c r="D92" s="19"/>
      <c r="E92" s="19"/>
      <c r="F92" s="22" t="str">
        <f ca="1">IF(A92="","",IFERROR(INDEX(OFFSET(INDIRECT(CD!$E$9),0,-1,COUNTA(INDIRECT(CD!$E$9)),2),MATCH($B$4,INDIRECT(CD!$E$9),0),1),""))</f>
        <v/>
      </c>
      <c r="G92" s="20"/>
      <c r="H92" s="25" t="str">
        <f t="shared" ca="1" si="3"/>
        <v/>
      </c>
      <c r="I92" s="5" t="str">
        <f t="shared" si="4"/>
        <v/>
      </c>
    </row>
    <row r="93" spans="1:9" x14ac:dyDescent="0.4">
      <c r="A93" s="19"/>
      <c r="B93" s="19"/>
      <c r="C93" s="24"/>
      <c r="D93" s="19"/>
      <c r="E93" s="19"/>
      <c r="F93" s="22" t="str">
        <f ca="1">IF(A93="","",IFERROR(INDEX(OFFSET(INDIRECT(CD!$E$9),0,-1,COUNTA(INDIRECT(CD!$E$9)),2),MATCH($B$4,INDIRECT(CD!$E$9),0),1),""))</f>
        <v/>
      </c>
      <c r="G93" s="20"/>
      <c r="H93" s="25" t="str">
        <f t="shared" ca="1" si="3"/>
        <v/>
      </c>
      <c r="I93" s="5" t="str">
        <f t="shared" si="4"/>
        <v/>
      </c>
    </row>
    <row r="94" spans="1:9" x14ac:dyDescent="0.4">
      <c r="A94" s="19"/>
      <c r="B94" s="19"/>
      <c r="C94" s="24"/>
      <c r="D94" s="19"/>
      <c r="E94" s="19"/>
      <c r="F94" s="22" t="str">
        <f ca="1">IF(A94="","",IFERROR(INDEX(OFFSET(INDIRECT(CD!$E$9),0,-1,COUNTA(INDIRECT(CD!$E$9)),2),MATCH($B$4,INDIRECT(CD!$E$9),0),1),""))</f>
        <v/>
      </c>
      <c r="G94" s="20"/>
      <c r="H94" s="25" t="str">
        <f t="shared" ca="1" si="3"/>
        <v/>
      </c>
      <c r="I94" s="5" t="str">
        <f t="shared" si="4"/>
        <v/>
      </c>
    </row>
    <row r="95" spans="1:9" x14ac:dyDescent="0.4">
      <c r="A95" s="19"/>
      <c r="B95" s="19"/>
      <c r="C95" s="24"/>
      <c r="D95" s="19"/>
      <c r="E95" s="19"/>
      <c r="F95" s="22" t="str">
        <f ca="1">IF(A95="","",IFERROR(INDEX(OFFSET(INDIRECT(CD!$E$9),0,-1,COUNTA(INDIRECT(CD!$E$9)),2),MATCH($B$4,INDIRECT(CD!$E$9),0),1),""))</f>
        <v/>
      </c>
      <c r="G95" s="20"/>
      <c r="H95" s="25" t="str">
        <f t="shared" ca="1" si="3"/>
        <v/>
      </c>
      <c r="I95" s="5" t="str">
        <f t="shared" si="4"/>
        <v/>
      </c>
    </row>
    <row r="96" spans="1:9" x14ac:dyDescent="0.4">
      <c r="A96" s="19"/>
      <c r="B96" s="19"/>
      <c r="C96" s="24"/>
      <c r="D96" s="19"/>
      <c r="E96" s="19"/>
      <c r="F96" s="22" t="str">
        <f ca="1">IF(A96="","",IFERROR(INDEX(OFFSET(INDIRECT(CD!$E$9),0,-1,COUNTA(INDIRECT(CD!$E$9)),2),MATCH($B$4,INDIRECT(CD!$E$9),0),1),""))</f>
        <v/>
      </c>
      <c r="G96" s="20"/>
      <c r="H96" s="25" t="str">
        <f t="shared" ca="1" si="3"/>
        <v/>
      </c>
      <c r="I96" s="5" t="str">
        <f t="shared" si="4"/>
        <v/>
      </c>
    </row>
    <row r="97" spans="1:9" x14ac:dyDescent="0.4">
      <c r="A97" s="19"/>
      <c r="B97" s="19"/>
      <c r="C97" s="24"/>
      <c r="D97" s="19"/>
      <c r="E97" s="19"/>
      <c r="F97" s="22" t="str">
        <f ca="1">IF(A97="","",IFERROR(INDEX(OFFSET(INDIRECT(CD!$E$9),0,-1,COUNTA(INDIRECT(CD!$E$9)),2),MATCH($B$4,INDIRECT(CD!$E$9),0),1),""))</f>
        <v/>
      </c>
      <c r="G97" s="20"/>
      <c r="H97" s="25" t="str">
        <f t="shared" ca="1" si="3"/>
        <v/>
      </c>
      <c r="I97" s="5" t="str">
        <f t="shared" si="4"/>
        <v/>
      </c>
    </row>
    <row r="98" spans="1:9" x14ac:dyDescent="0.4">
      <c r="A98" s="19"/>
      <c r="B98" s="19"/>
      <c r="C98" s="24"/>
      <c r="D98" s="19"/>
      <c r="E98" s="19"/>
      <c r="F98" s="22" t="str">
        <f ca="1">IF(A98="","",IFERROR(INDEX(OFFSET(INDIRECT(CD!$E$9),0,-1,COUNTA(INDIRECT(CD!$E$9)),2),MATCH($B$4,INDIRECT(CD!$E$9),0),1),""))</f>
        <v/>
      </c>
      <c r="G98" s="20"/>
      <c r="H98" s="25" t="str">
        <f t="shared" ca="1" si="3"/>
        <v/>
      </c>
      <c r="I98" s="5" t="str">
        <f t="shared" si="4"/>
        <v/>
      </c>
    </row>
    <row r="99" spans="1:9" x14ac:dyDescent="0.4">
      <c r="A99" s="19"/>
      <c r="B99" s="19"/>
      <c r="C99" s="24"/>
      <c r="D99" s="19"/>
      <c r="E99" s="19"/>
      <c r="F99" s="22" t="str">
        <f ca="1">IF(A99="","",IFERROR(INDEX(OFFSET(INDIRECT(CD!$E$9),0,-1,COUNTA(INDIRECT(CD!$E$9)),2),MATCH($B$4,INDIRECT(CD!$E$9),0),1),""))</f>
        <v/>
      </c>
      <c r="G99" s="20"/>
      <c r="H99" s="25" t="str">
        <f t="shared" ca="1" si="3"/>
        <v/>
      </c>
      <c r="I99" s="5" t="str">
        <f t="shared" si="4"/>
        <v/>
      </c>
    </row>
    <row r="100" spans="1:9" x14ac:dyDescent="0.4">
      <c r="A100" s="19"/>
      <c r="B100" s="19"/>
      <c r="C100" s="24"/>
      <c r="D100" s="19"/>
      <c r="E100" s="19"/>
      <c r="F100" s="22" t="str">
        <f ca="1">IF(A100="","",IFERROR(INDEX(OFFSET(INDIRECT(CD!$E$9),0,-1,COUNTA(INDIRECT(CD!$E$9)),2),MATCH($B$4,INDIRECT(CD!$E$9),0),1),""))</f>
        <v/>
      </c>
      <c r="G100" s="20"/>
      <c r="H100" s="25" t="str">
        <f t="shared" ca="1" si="3"/>
        <v/>
      </c>
      <c r="I100" s="5" t="str">
        <f t="shared" si="4"/>
        <v/>
      </c>
    </row>
    <row r="101" spans="1:9" x14ac:dyDescent="0.4">
      <c r="A101" s="19"/>
      <c r="B101" s="19"/>
      <c r="C101" s="24"/>
      <c r="D101" s="19"/>
      <c r="E101" s="19"/>
      <c r="F101" s="22" t="str">
        <f ca="1">IF(A101="","",IFERROR(INDEX(OFFSET(INDIRECT(CD!$E$9),0,-1,COUNTA(INDIRECT(CD!$E$9)),2),MATCH($B$4,INDIRECT(CD!$E$9),0),1),""))</f>
        <v/>
      </c>
      <c r="G101" s="20"/>
      <c r="H101" s="25" t="str">
        <f t="shared" ca="1" si="3"/>
        <v/>
      </c>
      <c r="I101" s="5" t="str">
        <f t="shared" si="4"/>
        <v/>
      </c>
    </row>
    <row r="102" spans="1:9" x14ac:dyDescent="0.4">
      <c r="A102" s="19"/>
      <c r="B102" s="19"/>
      <c r="C102" s="24"/>
      <c r="D102" s="19"/>
      <c r="E102" s="19"/>
      <c r="F102" s="22" t="str">
        <f ca="1">IF(A102="","",IFERROR(INDEX(OFFSET(INDIRECT(CD!$E$9),0,-1,COUNTA(INDIRECT(CD!$E$9)),2),MATCH($B$4,INDIRECT(CD!$E$9),0),1),""))</f>
        <v/>
      </c>
      <c r="G102" s="20"/>
      <c r="H102" s="25" t="str">
        <f t="shared" ca="1" si="3"/>
        <v/>
      </c>
      <c r="I102" s="5" t="str">
        <f t="shared" si="4"/>
        <v/>
      </c>
    </row>
    <row r="103" spans="1:9" x14ac:dyDescent="0.4">
      <c r="A103" s="19"/>
      <c r="B103" s="19"/>
      <c r="C103" s="24"/>
      <c r="D103" s="19"/>
      <c r="E103" s="19"/>
      <c r="F103" s="22" t="str">
        <f ca="1">IF(A103="","",IFERROR(INDEX(OFFSET(INDIRECT(CD!$E$9),0,-1,COUNTA(INDIRECT(CD!$E$9)),2),MATCH($B$4,INDIRECT(CD!$E$9),0),1),""))</f>
        <v/>
      </c>
      <c r="G103" s="20"/>
      <c r="H103" s="25" t="str">
        <f t="shared" ca="1" si="3"/>
        <v/>
      </c>
      <c r="I103" s="5" t="str">
        <f t="shared" si="4"/>
        <v/>
      </c>
    </row>
    <row r="104" spans="1:9" x14ac:dyDescent="0.4">
      <c r="A104" s="19"/>
      <c r="B104" s="19"/>
      <c r="C104" s="24"/>
      <c r="D104" s="19"/>
      <c r="E104" s="19"/>
      <c r="F104" s="22" t="str">
        <f ca="1">IF(A104="","",IFERROR(INDEX(OFFSET(INDIRECT(CD!$E$9),0,-1,COUNTA(INDIRECT(CD!$E$9)),2),MATCH($B$4,INDIRECT(CD!$E$9),0),1),""))</f>
        <v/>
      </c>
      <c r="G104" s="20"/>
      <c r="H104" s="25" t="str">
        <f t="shared" ca="1" si="3"/>
        <v/>
      </c>
      <c r="I104" s="5" t="str">
        <f t="shared" si="4"/>
        <v/>
      </c>
    </row>
    <row r="105" spans="1:9" x14ac:dyDescent="0.4">
      <c r="A105" s="19"/>
      <c r="B105" s="19"/>
      <c r="C105" s="24"/>
      <c r="D105" s="19"/>
      <c r="E105" s="19"/>
      <c r="F105" s="22" t="str">
        <f ca="1">IF(A105="","",IFERROR(INDEX(OFFSET(INDIRECT(CD!$E$9),0,-1,COUNTA(INDIRECT(CD!$E$9)),2),MATCH($B$4,INDIRECT(CD!$E$9),0),1),""))</f>
        <v/>
      </c>
      <c r="G105" s="20"/>
      <c r="H105" s="25" t="str">
        <f t="shared" ca="1" si="3"/>
        <v/>
      </c>
      <c r="I105" s="5" t="str">
        <f t="shared" si="4"/>
        <v/>
      </c>
    </row>
    <row r="106" spans="1:9" x14ac:dyDescent="0.4">
      <c r="A106" s="19"/>
      <c r="B106" s="19"/>
      <c r="C106" s="24"/>
      <c r="D106" s="19"/>
      <c r="E106" s="19"/>
      <c r="F106" s="22" t="str">
        <f ca="1">IF(A106="","",IFERROR(INDEX(OFFSET(INDIRECT(CD!$E$9),0,-1,COUNTA(INDIRECT(CD!$E$9)),2),MATCH($B$4,INDIRECT(CD!$E$9),0),1),""))</f>
        <v/>
      </c>
      <c r="G106" s="20"/>
      <c r="H106" s="25" t="str">
        <f t="shared" ca="1" si="3"/>
        <v/>
      </c>
      <c r="I106" s="5" t="str">
        <f t="shared" si="4"/>
        <v/>
      </c>
    </row>
    <row r="107" spans="1:9" x14ac:dyDescent="0.4">
      <c r="A107" s="19"/>
      <c r="B107" s="19"/>
      <c r="C107" s="24"/>
      <c r="D107" s="19"/>
      <c r="E107" s="19"/>
      <c r="F107" s="22" t="str">
        <f ca="1">IF(A107="","",IFERROR(INDEX(OFFSET(INDIRECT(CD!$E$9),0,-1,COUNTA(INDIRECT(CD!$E$9)),2),MATCH($B$4,INDIRECT(CD!$E$9),0),1),""))</f>
        <v/>
      </c>
      <c r="G107" s="20"/>
      <c r="H107" s="25" t="str">
        <f t="shared" ca="1" si="3"/>
        <v/>
      </c>
      <c r="I107" s="5" t="str">
        <f t="shared" si="4"/>
        <v/>
      </c>
    </row>
    <row r="108" spans="1:9" x14ac:dyDescent="0.4">
      <c r="A108" s="19"/>
      <c r="B108" s="19"/>
      <c r="C108" s="24"/>
      <c r="D108" s="19"/>
      <c r="E108" s="19"/>
      <c r="F108" s="22" t="str">
        <f ca="1">IF(A108="","",IFERROR(INDEX(OFFSET(INDIRECT(CD!$E$9),0,-1,COUNTA(INDIRECT(CD!$E$9)),2),MATCH($B$4,INDIRECT(CD!$E$9),0),1),""))</f>
        <v/>
      </c>
      <c r="G108" s="20"/>
      <c r="H108" s="25" t="str">
        <f t="shared" ca="1" si="3"/>
        <v/>
      </c>
      <c r="I108" s="5" t="str">
        <f t="shared" si="4"/>
        <v/>
      </c>
    </row>
  </sheetData>
  <sheetProtection algorithmName="SHA-512" hashValue="htfbWmaRS8nGiL8DfDy3Ktd1m8C5LWwGlTfIt2v7qdZbYvYoAxkPubW943AqfcHO9hZvcrc5t0Uk4a0zWQ7bdg==" saltValue="UUpxZV/nDh/hVnKis266dQ==" spinCount="100000" sheet="1" objects="1" scenarios="1"/>
  <mergeCells count="9">
    <mergeCell ref="B1:G1"/>
    <mergeCell ref="F7:G7"/>
    <mergeCell ref="F2:G2"/>
    <mergeCell ref="F3:G3"/>
    <mergeCell ref="B2:D2"/>
    <mergeCell ref="B3:D3"/>
    <mergeCell ref="B4:D4"/>
    <mergeCell ref="F4:G4"/>
    <mergeCell ref="F6:G6"/>
  </mergeCells>
  <phoneticPr fontId="1"/>
  <dataValidations count="3">
    <dataValidation type="list" allowBlank="1" showInputMessage="1" showErrorMessage="1" sqref="B1" xr:uid="{BB58B80A-B4AB-4C66-860C-D516DEDC344F}">
      <formula1>"介護給付費明細書の取消（過誤）申立書,介護予防給付費明細書の取消（過誤）申立書"</formula1>
    </dataValidation>
    <dataValidation type="list" allowBlank="1" showInputMessage="1" showErrorMessage="1" sqref="B2" xr:uid="{29CAF918-64EB-454D-B91D-65121359D13A}">
      <formula1>"通常過誤,同月過誤"</formula1>
    </dataValidation>
    <dataValidation type="list" allowBlank="1" showInputMessage="1" showErrorMessage="1" sqref="G8:G108" xr:uid="{6EF8FD69-AD9B-4E7D-9D37-621A371C9CCD}">
      <formula1>INDIRECT($B$2)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7119A91-4304-4148-91B5-EE3615BF262D}">
          <x14:formula1>
            <xm:f>INDIRECT(CD!$E$9)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3F1F7-B88F-4F7F-8587-3042753461AA}">
  <sheetPr codeName="Sheet3"/>
  <dimension ref="A1:I108"/>
  <sheetViews>
    <sheetView tabSelected="1" zoomScale="110" zoomScaleNormal="110" workbookViewId="0">
      <selection activeCell="H5" sqref="H5"/>
    </sheetView>
  </sheetViews>
  <sheetFormatPr defaultRowHeight="13.5" x14ac:dyDescent="0.4"/>
  <cols>
    <col min="1" max="1" width="12.125" style="4" customWidth="1"/>
    <col min="2" max="2" width="10.875" style="4" customWidth="1"/>
    <col min="3" max="5" width="8.625" style="4" customWidth="1"/>
    <col min="6" max="7" width="4" style="4" customWidth="1"/>
    <col min="8" max="8" width="23.5" style="4" customWidth="1"/>
    <col min="9" max="16384" width="9" style="4"/>
  </cols>
  <sheetData>
    <row r="1" spans="1:9" ht="18" customHeight="1" x14ac:dyDescent="0.4">
      <c r="B1" s="27" t="s">
        <v>0</v>
      </c>
      <c r="C1" s="27"/>
      <c r="D1" s="27"/>
      <c r="E1" s="27"/>
      <c r="F1" s="27"/>
      <c r="G1" s="27"/>
      <c r="H1" s="14" t="str">
        <f>IF(COUNTIF(B1,"*予防*")&gt;0,"総合事業専用","総合事業以外")</f>
        <v>総合事業以外</v>
      </c>
    </row>
    <row r="2" spans="1:9" x14ac:dyDescent="0.4">
      <c r="A2" s="6" t="s">
        <v>31</v>
      </c>
      <c r="B2" s="31" t="s">
        <v>32</v>
      </c>
      <c r="C2" s="31"/>
      <c r="D2" s="31"/>
      <c r="E2" s="5" t="str">
        <f>IF(B2="","未入力","")</f>
        <v/>
      </c>
      <c r="F2" s="29" t="s">
        <v>2</v>
      </c>
      <c r="G2" s="30"/>
      <c r="H2" s="11" t="s">
        <v>134</v>
      </c>
      <c r="I2" s="5" t="str">
        <f>IF(H2="","未入力","")</f>
        <v/>
      </c>
    </row>
    <row r="3" spans="1:9" x14ac:dyDescent="0.4">
      <c r="A3" s="6" t="s">
        <v>1</v>
      </c>
      <c r="B3" s="32">
        <v>1172501234</v>
      </c>
      <c r="C3" s="32"/>
      <c r="D3" s="32"/>
      <c r="E3" s="5" t="str">
        <f>IF(B3="","未入力","")</f>
        <v/>
      </c>
      <c r="F3" s="29" t="s">
        <v>3</v>
      </c>
      <c r="G3" s="30"/>
      <c r="H3" s="11" t="s">
        <v>135</v>
      </c>
      <c r="I3" s="5" t="str">
        <f>IF(H3="","未入力","")</f>
        <v/>
      </c>
    </row>
    <row r="4" spans="1:9" x14ac:dyDescent="0.4">
      <c r="A4" s="7" t="s">
        <v>89</v>
      </c>
      <c r="B4" s="33" t="s">
        <v>96</v>
      </c>
      <c r="C4" s="33"/>
      <c r="D4" s="33"/>
      <c r="E4" s="5" t="str">
        <f>IF(B4="","未入力","")</f>
        <v/>
      </c>
      <c r="F4" s="29" t="s">
        <v>4</v>
      </c>
      <c r="G4" s="30"/>
      <c r="H4" s="11" t="s">
        <v>136</v>
      </c>
      <c r="I4" s="5" t="str">
        <f>IF(H4="","未入力","")</f>
        <v/>
      </c>
    </row>
    <row r="6" spans="1:9" x14ac:dyDescent="0.4">
      <c r="A6" s="8" t="str">
        <f>IF(COUNTIF($B$1,"*予防*")&gt;0,"下記の介護予防給付費明細書について、返戻を申し立てます。","下記の介護給付費明細書について、返戻を申し立てます。")</f>
        <v>下記の介護給付費明細書について、返戻を申し立てます。</v>
      </c>
      <c r="F6" s="29" t="s">
        <v>140</v>
      </c>
      <c r="G6" s="30"/>
      <c r="H6" s="26" t="s">
        <v>141</v>
      </c>
    </row>
    <row r="7" spans="1:9" ht="24" x14ac:dyDescent="0.4">
      <c r="A7" s="9" t="s">
        <v>5</v>
      </c>
      <c r="B7" s="9" t="s">
        <v>6</v>
      </c>
      <c r="C7" s="10" t="s">
        <v>90</v>
      </c>
      <c r="D7" s="10" t="s">
        <v>7</v>
      </c>
      <c r="E7" s="10" t="s">
        <v>91</v>
      </c>
      <c r="F7" s="28" t="s">
        <v>8</v>
      </c>
      <c r="G7" s="28"/>
      <c r="H7" s="9" t="s">
        <v>9</v>
      </c>
    </row>
    <row r="8" spans="1:9" x14ac:dyDescent="0.4">
      <c r="A8" s="15">
        <v>1000123456</v>
      </c>
      <c r="B8" s="15" t="s">
        <v>36</v>
      </c>
      <c r="C8" s="23" t="s">
        <v>137</v>
      </c>
      <c r="D8" s="15">
        <v>1234</v>
      </c>
      <c r="E8" s="15"/>
      <c r="F8" s="16" t="str">
        <f ca="1">IFERROR(INDEX(OFFSET(INDIRECT(CD!$E$9),0,-1,COUNTA(INDIRECT(CD!$E$9)),2),MATCH($B$4,INDIRECT(CD!$E$9),0),1),"")</f>
        <v>10</v>
      </c>
      <c r="G8" s="17" t="s">
        <v>33</v>
      </c>
      <c r="H8" s="18" t="str">
        <f ca="1">IFERROR(INDIRECT("CD!"&amp;IF($B$2="通常過誤","B","D")&amp;MATCH(G8,INDIRECT($B$2),0)+1),"")</f>
        <v>請求誤りによる実績の取下げ</v>
      </c>
      <c r="I8" s="5" t="str">
        <f>IF(AND(A8="",B8="",C8="",G8=""),"",IF(OR(A8="",B8="",C8="",G8=""),"未入力",IF(AND(LEN(A8)=10,LEFT(A8,1)="1"),"","被保険者番号を確認してください")))</f>
        <v/>
      </c>
    </row>
    <row r="9" spans="1:9" x14ac:dyDescent="0.4">
      <c r="A9" s="15">
        <v>1000123456</v>
      </c>
      <c r="B9" s="15" t="s">
        <v>36</v>
      </c>
      <c r="C9" s="23" t="s">
        <v>139</v>
      </c>
      <c r="D9" s="15">
        <v>1234</v>
      </c>
      <c r="E9" s="15"/>
      <c r="F9" s="16" t="str">
        <f ca="1">IF(A9="","",IFERROR(INDEX(OFFSET(INDIRECT(CD!$E$9),0,-1,COUNTA(INDIRECT(CD!$E$9)),2),MATCH($B$4,INDIRECT(CD!$E$9),0),1),""))</f>
        <v>10</v>
      </c>
      <c r="G9" s="17"/>
      <c r="H9" s="18" t="str">
        <f t="shared" ref="H9:H72" ca="1" si="0">IFERROR(INDIRECT("CD!"&amp;IF($B$2="通常過誤","B","D")&amp;MATCH(G9,INDIRECT($B$2),0)+1),"")</f>
        <v/>
      </c>
      <c r="I9" s="5" t="str">
        <f t="shared" ref="I9:I72" si="1">IF(AND(A9="",B9="",C9="",G9=""),"",IF(OR(A9="",B9="",C9="",G9=""),"未入力",IF(AND(LEN(A9)=10,LEFT(A9,1)="1"),"","被保険者番号を確認してください")))</f>
        <v>未入力</v>
      </c>
    </row>
    <row r="10" spans="1:9" x14ac:dyDescent="0.4">
      <c r="A10" s="15"/>
      <c r="B10" s="15"/>
      <c r="C10" s="15"/>
      <c r="D10" s="15"/>
      <c r="E10" s="15"/>
      <c r="F10" s="16" t="str">
        <f ca="1">IF(A10="","",IFERROR(INDEX(OFFSET(INDIRECT(CD!$E$9),0,-1,COUNTA(INDIRECT(CD!$E$9)),2),MATCH($B$4,INDIRECT(CD!$E$9),0),1),""))</f>
        <v/>
      </c>
      <c r="G10" s="17"/>
      <c r="H10" s="18" t="str">
        <f t="shared" ca="1" si="0"/>
        <v/>
      </c>
      <c r="I10" s="5" t="str">
        <f t="shared" si="1"/>
        <v/>
      </c>
    </row>
    <row r="11" spans="1:9" x14ac:dyDescent="0.4">
      <c r="A11" s="15"/>
      <c r="B11" s="15"/>
      <c r="C11" s="15"/>
      <c r="D11" s="15"/>
      <c r="E11" s="15"/>
      <c r="F11" s="16" t="str">
        <f ca="1">IF(A11="","",IFERROR(INDEX(OFFSET(INDIRECT(CD!$E$9),0,-1,COUNTA(INDIRECT(CD!$E$9)),2),MATCH($B$4,INDIRECT(CD!$E$9),0),1),""))</f>
        <v/>
      </c>
      <c r="G11" s="17"/>
      <c r="H11" s="18" t="str">
        <f t="shared" ca="1" si="0"/>
        <v/>
      </c>
      <c r="I11" s="5" t="str">
        <f t="shared" si="1"/>
        <v/>
      </c>
    </row>
    <row r="12" spans="1:9" x14ac:dyDescent="0.4">
      <c r="A12" s="15"/>
      <c r="B12" s="15"/>
      <c r="C12" s="15"/>
      <c r="D12" s="15"/>
      <c r="E12" s="15"/>
      <c r="F12" s="16" t="str">
        <f ca="1">IF(A12="","",IFERROR(INDEX(OFFSET(INDIRECT(CD!$E$9),0,-1,COUNTA(INDIRECT(CD!$E$9)),2),MATCH($B$4,INDIRECT(CD!$E$9),0),1),""))</f>
        <v/>
      </c>
      <c r="G12" s="17"/>
      <c r="H12" s="18" t="str">
        <f t="shared" ca="1" si="0"/>
        <v/>
      </c>
      <c r="I12" s="5" t="str">
        <f t="shared" si="1"/>
        <v/>
      </c>
    </row>
    <row r="13" spans="1:9" x14ac:dyDescent="0.4">
      <c r="A13" s="15"/>
      <c r="B13" s="15"/>
      <c r="C13" s="15"/>
      <c r="D13" s="15"/>
      <c r="E13" s="15"/>
      <c r="F13" s="16" t="str">
        <f ca="1">IF(A13="","",IFERROR(INDEX(OFFSET(INDIRECT(CD!$E$9),0,-1,COUNTA(INDIRECT(CD!$E$9)),2),MATCH($B$4,INDIRECT(CD!$E$9),0),1),""))</f>
        <v/>
      </c>
      <c r="G13" s="17"/>
      <c r="H13" s="18" t="str">
        <f t="shared" ca="1" si="0"/>
        <v/>
      </c>
      <c r="I13" s="5" t="str">
        <f t="shared" si="1"/>
        <v/>
      </c>
    </row>
    <row r="14" spans="1:9" x14ac:dyDescent="0.4">
      <c r="A14" s="15"/>
      <c r="B14" s="15"/>
      <c r="C14" s="15"/>
      <c r="D14" s="15"/>
      <c r="E14" s="15"/>
      <c r="F14" s="16" t="str">
        <f ca="1">IF(A14="","",IFERROR(INDEX(OFFSET(INDIRECT(CD!$E$9),0,-1,COUNTA(INDIRECT(CD!$E$9)),2),MATCH($B$4,INDIRECT(CD!$E$9),0),1),""))</f>
        <v/>
      </c>
      <c r="G14" s="17"/>
      <c r="H14" s="18" t="str">
        <f t="shared" ca="1" si="0"/>
        <v/>
      </c>
      <c r="I14" s="5" t="str">
        <f t="shared" si="1"/>
        <v/>
      </c>
    </row>
    <row r="15" spans="1:9" x14ac:dyDescent="0.4">
      <c r="A15" s="15"/>
      <c r="B15" s="15"/>
      <c r="C15" s="15"/>
      <c r="D15" s="15"/>
      <c r="E15" s="15"/>
      <c r="F15" s="16" t="str">
        <f ca="1">IF(A15="","",IFERROR(INDEX(OFFSET(INDIRECT(CD!$E$9),0,-1,COUNTA(INDIRECT(CD!$E$9)),2),MATCH($B$4,INDIRECT(CD!$E$9),0),1),""))</f>
        <v/>
      </c>
      <c r="G15" s="17"/>
      <c r="H15" s="18" t="str">
        <f t="shared" ca="1" si="0"/>
        <v/>
      </c>
      <c r="I15" s="5" t="str">
        <f t="shared" si="1"/>
        <v/>
      </c>
    </row>
    <row r="16" spans="1:9" x14ac:dyDescent="0.4">
      <c r="A16" s="15"/>
      <c r="B16" s="15"/>
      <c r="C16" s="15"/>
      <c r="D16" s="15"/>
      <c r="E16" s="15"/>
      <c r="F16" s="16" t="str">
        <f ca="1">IF(A16="","",IFERROR(INDEX(OFFSET(INDIRECT(CD!$E$9),0,-1,COUNTA(INDIRECT(CD!$E$9)),2),MATCH($B$4,INDIRECT(CD!$E$9),0),1),""))</f>
        <v/>
      </c>
      <c r="G16" s="17"/>
      <c r="H16" s="18" t="str">
        <f t="shared" ca="1" si="0"/>
        <v/>
      </c>
      <c r="I16" s="5" t="str">
        <f t="shared" si="1"/>
        <v/>
      </c>
    </row>
    <row r="17" spans="1:9" x14ac:dyDescent="0.4">
      <c r="A17" s="15"/>
      <c r="B17" s="15"/>
      <c r="C17" s="15"/>
      <c r="D17" s="15"/>
      <c r="E17" s="15"/>
      <c r="F17" s="16" t="str">
        <f ca="1">IF(A17="","",IFERROR(INDEX(OFFSET(INDIRECT(CD!$E$9),0,-1,COUNTA(INDIRECT(CD!$E$9)),2),MATCH($B$4,INDIRECT(CD!$E$9),0),1),""))</f>
        <v/>
      </c>
      <c r="G17" s="17"/>
      <c r="H17" s="18" t="str">
        <f t="shared" ca="1" si="0"/>
        <v/>
      </c>
      <c r="I17" s="5" t="str">
        <f t="shared" si="1"/>
        <v/>
      </c>
    </row>
    <row r="18" spans="1:9" x14ac:dyDescent="0.4">
      <c r="A18" s="15"/>
      <c r="B18" s="15"/>
      <c r="C18" s="15"/>
      <c r="D18" s="15"/>
      <c r="E18" s="15"/>
      <c r="F18" s="16" t="str">
        <f ca="1">IF(A18="","",IFERROR(INDEX(OFFSET(INDIRECT(CD!$E$9),0,-1,COUNTA(INDIRECT(CD!$E$9)),2),MATCH($B$4,INDIRECT(CD!$E$9),0),1),""))</f>
        <v/>
      </c>
      <c r="G18" s="17"/>
      <c r="H18" s="18" t="str">
        <f t="shared" ca="1" si="0"/>
        <v/>
      </c>
      <c r="I18" s="5" t="str">
        <f t="shared" si="1"/>
        <v/>
      </c>
    </row>
    <row r="19" spans="1:9" x14ac:dyDescent="0.4">
      <c r="A19" s="15"/>
      <c r="B19" s="15"/>
      <c r="C19" s="15"/>
      <c r="D19" s="15"/>
      <c r="E19" s="15"/>
      <c r="F19" s="16" t="str">
        <f ca="1">IF(A19="","",IFERROR(INDEX(OFFSET(INDIRECT(CD!$E$9),0,-1,COUNTA(INDIRECT(CD!$E$9)),2),MATCH($B$4,INDIRECT(CD!$E$9),0),1),""))</f>
        <v/>
      </c>
      <c r="G19" s="17"/>
      <c r="H19" s="18" t="str">
        <f t="shared" ca="1" si="0"/>
        <v/>
      </c>
      <c r="I19" s="5" t="str">
        <f t="shared" si="1"/>
        <v/>
      </c>
    </row>
    <row r="20" spans="1:9" x14ac:dyDescent="0.4">
      <c r="A20" s="15"/>
      <c r="B20" s="15"/>
      <c r="C20" s="15"/>
      <c r="D20" s="15"/>
      <c r="E20" s="15"/>
      <c r="F20" s="16" t="str">
        <f ca="1">IF(A20="","",IFERROR(INDEX(OFFSET(INDIRECT(CD!$E$9),0,-1,COUNTA(INDIRECT(CD!$E$9)),2),MATCH($B$4,INDIRECT(CD!$E$9),0),1),""))</f>
        <v/>
      </c>
      <c r="G20" s="17"/>
      <c r="H20" s="18" t="str">
        <f t="shared" ca="1" si="0"/>
        <v/>
      </c>
      <c r="I20" s="5" t="str">
        <f t="shared" si="1"/>
        <v/>
      </c>
    </row>
    <row r="21" spans="1:9" x14ac:dyDescent="0.4">
      <c r="A21" s="15"/>
      <c r="B21" s="15"/>
      <c r="C21" s="15"/>
      <c r="D21" s="15"/>
      <c r="E21" s="15"/>
      <c r="F21" s="16" t="str">
        <f ca="1">IF(A21="","",IFERROR(INDEX(OFFSET(INDIRECT(CD!$E$9),0,-1,COUNTA(INDIRECT(CD!$E$9)),2),MATCH($B$4,INDIRECT(CD!$E$9),0),1),""))</f>
        <v/>
      </c>
      <c r="G21" s="17"/>
      <c r="H21" s="18" t="str">
        <f t="shared" ca="1" si="0"/>
        <v/>
      </c>
      <c r="I21" s="5" t="str">
        <f t="shared" si="1"/>
        <v/>
      </c>
    </row>
    <row r="22" spans="1:9" x14ac:dyDescent="0.4">
      <c r="A22" s="15"/>
      <c r="B22" s="15"/>
      <c r="C22" s="15"/>
      <c r="D22" s="15"/>
      <c r="E22" s="15"/>
      <c r="F22" s="16" t="str">
        <f ca="1">IF(A22="","",IFERROR(INDEX(OFFSET(INDIRECT(CD!$E$9),0,-1,COUNTA(INDIRECT(CD!$E$9)),2),MATCH($B$4,INDIRECT(CD!$E$9),0),1),""))</f>
        <v/>
      </c>
      <c r="G22" s="17"/>
      <c r="H22" s="18" t="str">
        <f t="shared" ca="1" si="0"/>
        <v/>
      </c>
      <c r="I22" s="5" t="str">
        <f t="shared" si="1"/>
        <v/>
      </c>
    </row>
    <row r="23" spans="1:9" x14ac:dyDescent="0.4">
      <c r="A23" s="15"/>
      <c r="B23" s="15"/>
      <c r="C23" s="15"/>
      <c r="D23" s="15"/>
      <c r="E23" s="15"/>
      <c r="F23" s="16" t="str">
        <f ca="1">IF(A23="","",IFERROR(INDEX(OFFSET(INDIRECT(CD!$E$9),0,-1,COUNTA(INDIRECT(CD!$E$9)),2),MATCH($B$4,INDIRECT(CD!$E$9),0),1),""))</f>
        <v/>
      </c>
      <c r="G23" s="17"/>
      <c r="H23" s="18" t="str">
        <f t="shared" ca="1" si="0"/>
        <v/>
      </c>
      <c r="I23" s="5" t="str">
        <f t="shared" si="1"/>
        <v/>
      </c>
    </row>
    <row r="24" spans="1:9" x14ac:dyDescent="0.4">
      <c r="A24" s="15"/>
      <c r="B24" s="15"/>
      <c r="C24" s="15"/>
      <c r="D24" s="15"/>
      <c r="E24" s="15"/>
      <c r="F24" s="16" t="str">
        <f ca="1">IF(A24="","",IFERROR(INDEX(OFFSET(INDIRECT(CD!$E$9),0,-1,COUNTA(INDIRECT(CD!$E$9)),2),MATCH($B$4,INDIRECT(CD!$E$9),0),1),""))</f>
        <v/>
      </c>
      <c r="G24" s="17"/>
      <c r="H24" s="18" t="str">
        <f t="shared" ca="1" si="0"/>
        <v/>
      </c>
      <c r="I24" s="5" t="str">
        <f t="shared" si="1"/>
        <v/>
      </c>
    </row>
    <row r="25" spans="1:9" x14ac:dyDescent="0.4">
      <c r="A25" s="15"/>
      <c r="B25" s="15"/>
      <c r="C25" s="15"/>
      <c r="D25" s="15"/>
      <c r="E25" s="15"/>
      <c r="F25" s="16" t="str">
        <f ca="1">IF(A25="","",IFERROR(INDEX(OFFSET(INDIRECT(CD!$E$9),0,-1,COUNTA(INDIRECT(CD!$E$9)),2),MATCH($B$4,INDIRECT(CD!$E$9),0),1),""))</f>
        <v/>
      </c>
      <c r="G25" s="17"/>
      <c r="H25" s="18" t="str">
        <f t="shared" ca="1" si="0"/>
        <v/>
      </c>
      <c r="I25" s="5" t="str">
        <f t="shared" si="1"/>
        <v/>
      </c>
    </row>
    <row r="26" spans="1:9" x14ac:dyDescent="0.4">
      <c r="A26" s="15"/>
      <c r="B26" s="15"/>
      <c r="C26" s="15"/>
      <c r="D26" s="15"/>
      <c r="E26" s="15"/>
      <c r="F26" s="16" t="str">
        <f ca="1">IF(A26="","",IFERROR(INDEX(OFFSET(INDIRECT(CD!$E$9),0,-1,COUNTA(INDIRECT(CD!$E$9)),2),MATCH($B$4,INDIRECT(CD!$E$9),0),1),""))</f>
        <v/>
      </c>
      <c r="G26" s="17"/>
      <c r="H26" s="18" t="str">
        <f t="shared" ca="1" si="0"/>
        <v/>
      </c>
      <c r="I26" s="5" t="str">
        <f t="shared" si="1"/>
        <v/>
      </c>
    </row>
    <row r="27" spans="1:9" x14ac:dyDescent="0.4">
      <c r="A27" s="15"/>
      <c r="B27" s="15"/>
      <c r="C27" s="15"/>
      <c r="D27" s="15"/>
      <c r="E27" s="15"/>
      <c r="F27" s="16" t="str">
        <f ca="1">IF(A27="","",IFERROR(INDEX(OFFSET(INDIRECT(CD!$E$9),0,-1,COUNTA(INDIRECT(CD!$E$9)),2),MATCH($B$4,INDIRECT(CD!$E$9),0),1),""))</f>
        <v/>
      </c>
      <c r="G27" s="17"/>
      <c r="H27" s="18" t="str">
        <f t="shared" ca="1" si="0"/>
        <v/>
      </c>
      <c r="I27" s="5" t="str">
        <f t="shared" si="1"/>
        <v/>
      </c>
    </row>
    <row r="28" spans="1:9" x14ac:dyDescent="0.4">
      <c r="A28" s="15"/>
      <c r="B28" s="15"/>
      <c r="C28" s="15"/>
      <c r="D28" s="15"/>
      <c r="E28" s="15"/>
      <c r="F28" s="16" t="str">
        <f ca="1">IF(A28="","",IFERROR(INDEX(OFFSET(INDIRECT(CD!$E$9),0,-1,COUNTA(INDIRECT(CD!$E$9)),2),MATCH($B$4,INDIRECT(CD!$E$9),0),1),""))</f>
        <v/>
      </c>
      <c r="G28" s="17"/>
      <c r="H28" s="18" t="str">
        <f t="shared" ca="1" si="0"/>
        <v/>
      </c>
      <c r="I28" s="5" t="str">
        <f t="shared" si="1"/>
        <v/>
      </c>
    </row>
    <row r="29" spans="1:9" x14ac:dyDescent="0.4">
      <c r="A29" s="15"/>
      <c r="B29" s="15"/>
      <c r="C29" s="15"/>
      <c r="D29" s="15"/>
      <c r="E29" s="15"/>
      <c r="F29" s="16" t="str">
        <f ca="1">IF(A29="","",IFERROR(INDEX(OFFSET(INDIRECT(CD!$E$9),0,-1,COUNTA(INDIRECT(CD!$E$9)),2),MATCH($B$4,INDIRECT(CD!$E$9),0),1),""))</f>
        <v/>
      </c>
      <c r="G29" s="17"/>
      <c r="H29" s="18" t="str">
        <f t="shared" ca="1" si="0"/>
        <v/>
      </c>
      <c r="I29" s="5" t="str">
        <f t="shared" si="1"/>
        <v/>
      </c>
    </row>
    <row r="30" spans="1:9" x14ac:dyDescent="0.4">
      <c r="A30" s="15"/>
      <c r="B30" s="15"/>
      <c r="C30" s="15"/>
      <c r="D30" s="15"/>
      <c r="E30" s="15"/>
      <c r="F30" s="16" t="str">
        <f ca="1">IF(A30="","",IFERROR(INDEX(OFFSET(INDIRECT(CD!$E$9),0,-1,COUNTA(INDIRECT(CD!$E$9)),2),MATCH($B$4,INDIRECT(CD!$E$9),0),1),""))</f>
        <v/>
      </c>
      <c r="G30" s="17"/>
      <c r="H30" s="18" t="str">
        <f t="shared" ca="1" si="0"/>
        <v/>
      </c>
      <c r="I30" s="5" t="str">
        <f t="shared" si="1"/>
        <v/>
      </c>
    </row>
    <row r="31" spans="1:9" x14ac:dyDescent="0.4">
      <c r="A31" s="15"/>
      <c r="B31" s="15"/>
      <c r="C31" s="15"/>
      <c r="D31" s="15"/>
      <c r="E31" s="15"/>
      <c r="F31" s="16" t="str">
        <f ca="1">IF(A31="","",IFERROR(INDEX(OFFSET(INDIRECT(CD!$E$9),0,-1,COUNTA(INDIRECT(CD!$E$9)),2),MATCH($B$4,INDIRECT(CD!$E$9),0),1),""))</f>
        <v/>
      </c>
      <c r="G31" s="17"/>
      <c r="H31" s="18" t="str">
        <f t="shared" ca="1" si="0"/>
        <v/>
      </c>
      <c r="I31" s="5" t="str">
        <f t="shared" si="1"/>
        <v/>
      </c>
    </row>
    <row r="32" spans="1:9" x14ac:dyDescent="0.4">
      <c r="A32" s="15"/>
      <c r="B32" s="15"/>
      <c r="C32" s="15"/>
      <c r="D32" s="15"/>
      <c r="E32" s="15"/>
      <c r="F32" s="16" t="str">
        <f ca="1">IF(A32="","",IFERROR(INDEX(OFFSET(INDIRECT(CD!$E$9),0,-1,COUNTA(INDIRECT(CD!$E$9)),2),MATCH($B$4,INDIRECT(CD!$E$9),0),1),""))</f>
        <v/>
      </c>
      <c r="G32" s="17"/>
      <c r="H32" s="18" t="str">
        <f t="shared" ca="1" si="0"/>
        <v/>
      </c>
      <c r="I32" s="5" t="str">
        <f t="shared" si="1"/>
        <v/>
      </c>
    </row>
    <row r="33" spans="1:9" x14ac:dyDescent="0.4">
      <c r="A33" s="15"/>
      <c r="B33" s="15"/>
      <c r="C33" s="15"/>
      <c r="D33" s="15"/>
      <c r="E33" s="15"/>
      <c r="F33" s="16" t="str">
        <f ca="1">IF(A33="","",IFERROR(INDEX(OFFSET(INDIRECT(CD!$E$9),0,-1,COUNTA(INDIRECT(CD!$E$9)),2),MATCH($B$4,INDIRECT(CD!$E$9),0),1),""))</f>
        <v/>
      </c>
      <c r="G33" s="17"/>
      <c r="H33" s="18" t="str">
        <f t="shared" ca="1" si="0"/>
        <v/>
      </c>
      <c r="I33" s="5" t="str">
        <f t="shared" si="1"/>
        <v/>
      </c>
    </row>
    <row r="34" spans="1:9" x14ac:dyDescent="0.4">
      <c r="A34" s="15"/>
      <c r="B34" s="15"/>
      <c r="C34" s="15"/>
      <c r="D34" s="15"/>
      <c r="E34" s="15"/>
      <c r="F34" s="16" t="str">
        <f ca="1">IF(A34="","",IFERROR(INDEX(OFFSET(INDIRECT(CD!$E$9),0,-1,COUNTA(INDIRECT(CD!$E$9)),2),MATCH($B$4,INDIRECT(CD!$E$9),0),1),""))</f>
        <v/>
      </c>
      <c r="G34" s="17"/>
      <c r="H34" s="18" t="str">
        <f t="shared" ca="1" si="0"/>
        <v/>
      </c>
      <c r="I34" s="5" t="str">
        <f t="shared" si="1"/>
        <v/>
      </c>
    </row>
    <row r="35" spans="1:9" x14ac:dyDescent="0.4">
      <c r="A35" s="15"/>
      <c r="B35" s="15"/>
      <c r="C35" s="15"/>
      <c r="D35" s="15"/>
      <c r="E35" s="15"/>
      <c r="F35" s="16" t="str">
        <f ca="1">IF(A35="","",IFERROR(INDEX(OFFSET(INDIRECT(CD!$E$9),0,-1,COUNTA(INDIRECT(CD!$E$9)),2),MATCH($B$4,INDIRECT(CD!$E$9),0),1),""))</f>
        <v/>
      </c>
      <c r="G35" s="17"/>
      <c r="H35" s="18" t="str">
        <f t="shared" ca="1" si="0"/>
        <v/>
      </c>
      <c r="I35" s="5" t="str">
        <f t="shared" si="1"/>
        <v/>
      </c>
    </row>
    <row r="36" spans="1:9" x14ac:dyDescent="0.4">
      <c r="A36" s="15"/>
      <c r="B36" s="15"/>
      <c r="C36" s="15"/>
      <c r="D36" s="15"/>
      <c r="E36" s="15"/>
      <c r="F36" s="16" t="str">
        <f ca="1">IF(A36="","",IFERROR(INDEX(OFFSET(INDIRECT(CD!$E$9),0,-1,COUNTA(INDIRECT(CD!$E$9)),2),MATCH($B$4,INDIRECT(CD!$E$9),0),1),""))</f>
        <v/>
      </c>
      <c r="G36" s="17"/>
      <c r="H36" s="18" t="str">
        <f t="shared" ca="1" si="0"/>
        <v/>
      </c>
      <c r="I36" s="5" t="str">
        <f t="shared" si="1"/>
        <v/>
      </c>
    </row>
    <row r="37" spans="1:9" x14ac:dyDescent="0.4">
      <c r="A37" s="15"/>
      <c r="B37" s="15"/>
      <c r="C37" s="15"/>
      <c r="D37" s="15"/>
      <c r="E37" s="15"/>
      <c r="F37" s="16" t="str">
        <f ca="1">IF(A37="","",IFERROR(INDEX(OFFSET(INDIRECT(CD!$E$9),0,-1,COUNTA(INDIRECT(CD!$E$9)),2),MATCH($B$4,INDIRECT(CD!$E$9),0),1),""))</f>
        <v/>
      </c>
      <c r="G37" s="17"/>
      <c r="H37" s="18" t="str">
        <f t="shared" ca="1" si="0"/>
        <v/>
      </c>
      <c r="I37" s="5" t="str">
        <f t="shared" si="1"/>
        <v/>
      </c>
    </row>
    <row r="38" spans="1:9" x14ac:dyDescent="0.4">
      <c r="A38" s="15"/>
      <c r="B38" s="15"/>
      <c r="C38" s="15"/>
      <c r="D38" s="15"/>
      <c r="E38" s="15"/>
      <c r="F38" s="16" t="str">
        <f ca="1">IF(A38="","",IFERROR(INDEX(OFFSET(INDIRECT(CD!$E$9),0,-1,COUNTA(INDIRECT(CD!$E$9)),2),MATCH($B$4,INDIRECT(CD!$E$9),0),1),""))</f>
        <v/>
      </c>
      <c r="G38" s="17"/>
      <c r="H38" s="18" t="str">
        <f t="shared" ca="1" si="0"/>
        <v/>
      </c>
      <c r="I38" s="5" t="str">
        <f t="shared" si="1"/>
        <v/>
      </c>
    </row>
    <row r="39" spans="1:9" x14ac:dyDescent="0.4">
      <c r="A39" s="15"/>
      <c r="B39" s="15"/>
      <c r="C39" s="15"/>
      <c r="D39" s="15"/>
      <c r="E39" s="15"/>
      <c r="F39" s="16" t="str">
        <f ca="1">IF(A39="","",IFERROR(INDEX(OFFSET(INDIRECT(CD!$E$9),0,-1,COUNTA(INDIRECT(CD!$E$9)),2),MATCH($B$4,INDIRECT(CD!$E$9),0),1),""))</f>
        <v/>
      </c>
      <c r="G39" s="17"/>
      <c r="H39" s="18" t="str">
        <f t="shared" ca="1" si="0"/>
        <v/>
      </c>
      <c r="I39" s="5" t="str">
        <f t="shared" si="1"/>
        <v/>
      </c>
    </row>
    <row r="40" spans="1:9" x14ac:dyDescent="0.4">
      <c r="A40" s="15"/>
      <c r="B40" s="15"/>
      <c r="C40" s="15"/>
      <c r="D40" s="15"/>
      <c r="E40" s="15"/>
      <c r="F40" s="16" t="str">
        <f ca="1">IF(A40="","",IFERROR(INDEX(OFFSET(INDIRECT(CD!$E$9),0,-1,COUNTA(INDIRECT(CD!$E$9)),2),MATCH($B$4,INDIRECT(CD!$E$9),0),1),""))</f>
        <v/>
      </c>
      <c r="G40" s="17"/>
      <c r="H40" s="18" t="str">
        <f t="shared" ca="1" si="0"/>
        <v/>
      </c>
      <c r="I40" s="5" t="str">
        <f t="shared" si="1"/>
        <v/>
      </c>
    </row>
    <row r="41" spans="1:9" x14ac:dyDescent="0.4">
      <c r="A41" s="15"/>
      <c r="B41" s="15"/>
      <c r="C41" s="15"/>
      <c r="D41" s="15"/>
      <c r="E41" s="15"/>
      <c r="F41" s="16" t="str">
        <f ca="1">IF(A41="","",IFERROR(INDEX(OFFSET(INDIRECT(CD!$E$9),0,-1,COUNTA(INDIRECT(CD!$E$9)),2),MATCH($B$4,INDIRECT(CD!$E$9),0),1),""))</f>
        <v/>
      </c>
      <c r="G41" s="17"/>
      <c r="H41" s="18" t="str">
        <f t="shared" ca="1" si="0"/>
        <v/>
      </c>
      <c r="I41" s="5" t="str">
        <f t="shared" si="1"/>
        <v/>
      </c>
    </row>
    <row r="42" spans="1:9" x14ac:dyDescent="0.4">
      <c r="A42" s="15"/>
      <c r="B42" s="15"/>
      <c r="C42" s="15"/>
      <c r="D42" s="15"/>
      <c r="E42" s="15"/>
      <c r="F42" s="16" t="str">
        <f ca="1">IF(A42="","",IFERROR(INDEX(OFFSET(INDIRECT(CD!$E$9),0,-1,COUNTA(INDIRECT(CD!$E$9)),2),MATCH($B$4,INDIRECT(CD!$E$9),0),1),""))</f>
        <v/>
      </c>
      <c r="G42" s="17"/>
      <c r="H42" s="18" t="str">
        <f t="shared" ca="1" si="0"/>
        <v/>
      </c>
      <c r="I42" s="5" t="str">
        <f t="shared" si="1"/>
        <v/>
      </c>
    </row>
    <row r="43" spans="1:9" x14ac:dyDescent="0.4">
      <c r="A43" s="15"/>
      <c r="B43" s="15"/>
      <c r="C43" s="15"/>
      <c r="D43" s="15"/>
      <c r="E43" s="15"/>
      <c r="F43" s="16" t="str">
        <f ca="1">IF(A43="","",IFERROR(INDEX(OFFSET(INDIRECT(CD!$E$9),0,-1,COUNTA(INDIRECT(CD!$E$9)),2),MATCH($B$4,INDIRECT(CD!$E$9),0),1),""))</f>
        <v/>
      </c>
      <c r="G43" s="17"/>
      <c r="H43" s="18" t="str">
        <f t="shared" ca="1" si="0"/>
        <v/>
      </c>
      <c r="I43" s="5" t="str">
        <f t="shared" si="1"/>
        <v/>
      </c>
    </row>
    <row r="44" spans="1:9" x14ac:dyDescent="0.4">
      <c r="A44" s="15"/>
      <c r="B44" s="15"/>
      <c r="C44" s="15"/>
      <c r="D44" s="15"/>
      <c r="E44" s="15"/>
      <c r="F44" s="16" t="str">
        <f ca="1">IF(A44="","",IFERROR(INDEX(OFFSET(INDIRECT(CD!$E$9),0,-1,COUNTA(INDIRECT(CD!$E$9)),2),MATCH($B$4,INDIRECT(CD!$E$9),0),1),""))</f>
        <v/>
      </c>
      <c r="G44" s="17"/>
      <c r="H44" s="18" t="str">
        <f t="shared" ca="1" si="0"/>
        <v/>
      </c>
      <c r="I44" s="5" t="str">
        <f t="shared" si="1"/>
        <v/>
      </c>
    </row>
    <row r="45" spans="1:9" x14ac:dyDescent="0.4">
      <c r="A45" s="15"/>
      <c r="B45" s="15"/>
      <c r="C45" s="15"/>
      <c r="D45" s="15"/>
      <c r="E45" s="15"/>
      <c r="F45" s="16" t="str">
        <f ca="1">IF(A45="","",IFERROR(INDEX(OFFSET(INDIRECT(CD!$E$9),0,-1,COUNTA(INDIRECT(CD!$E$9)),2),MATCH($B$4,INDIRECT(CD!$E$9),0),1),""))</f>
        <v/>
      </c>
      <c r="G45" s="17"/>
      <c r="H45" s="18" t="str">
        <f t="shared" ca="1" si="0"/>
        <v/>
      </c>
      <c r="I45" s="5" t="str">
        <f t="shared" si="1"/>
        <v/>
      </c>
    </row>
    <row r="46" spans="1:9" x14ac:dyDescent="0.4">
      <c r="A46" s="15"/>
      <c r="B46" s="15"/>
      <c r="C46" s="15"/>
      <c r="D46" s="15"/>
      <c r="E46" s="15"/>
      <c r="F46" s="16" t="str">
        <f ca="1">IF(A46="","",IFERROR(INDEX(OFFSET(INDIRECT(CD!$E$9),0,-1,COUNTA(INDIRECT(CD!$E$9)),2),MATCH($B$4,INDIRECT(CD!$E$9),0),1),""))</f>
        <v/>
      </c>
      <c r="G46" s="17"/>
      <c r="H46" s="18" t="str">
        <f t="shared" ca="1" si="0"/>
        <v/>
      </c>
      <c r="I46" s="5" t="str">
        <f t="shared" si="1"/>
        <v/>
      </c>
    </row>
    <row r="47" spans="1:9" x14ac:dyDescent="0.4">
      <c r="A47" s="15"/>
      <c r="B47" s="15"/>
      <c r="C47" s="15"/>
      <c r="D47" s="15"/>
      <c r="E47" s="15"/>
      <c r="F47" s="16" t="str">
        <f ca="1">IF(A47="","",IFERROR(INDEX(OFFSET(INDIRECT(CD!$E$9),0,-1,COUNTA(INDIRECT(CD!$E$9)),2),MATCH($B$4,INDIRECT(CD!$E$9),0),1),""))</f>
        <v/>
      </c>
      <c r="G47" s="17"/>
      <c r="H47" s="18" t="str">
        <f t="shared" ca="1" si="0"/>
        <v/>
      </c>
      <c r="I47" s="5" t="str">
        <f t="shared" si="1"/>
        <v/>
      </c>
    </row>
    <row r="48" spans="1:9" x14ac:dyDescent="0.4">
      <c r="A48" s="15"/>
      <c r="B48" s="15"/>
      <c r="C48" s="15"/>
      <c r="D48" s="15"/>
      <c r="E48" s="15"/>
      <c r="F48" s="16" t="str">
        <f ca="1">IF(A48="","",IFERROR(INDEX(OFFSET(INDIRECT(CD!$E$9),0,-1,COUNTA(INDIRECT(CD!$E$9)),2),MATCH($B$4,INDIRECT(CD!$E$9),0),1),""))</f>
        <v/>
      </c>
      <c r="G48" s="17"/>
      <c r="H48" s="18" t="str">
        <f t="shared" ca="1" si="0"/>
        <v/>
      </c>
      <c r="I48" s="5" t="str">
        <f t="shared" si="1"/>
        <v/>
      </c>
    </row>
    <row r="49" spans="1:9" x14ac:dyDescent="0.4">
      <c r="A49" s="15"/>
      <c r="B49" s="15"/>
      <c r="C49" s="15"/>
      <c r="D49" s="15"/>
      <c r="E49" s="15"/>
      <c r="F49" s="16" t="str">
        <f ca="1">IF(A49="","",IFERROR(INDEX(OFFSET(INDIRECT(CD!$E$9),0,-1,COUNTA(INDIRECT(CD!$E$9)),2),MATCH($B$4,INDIRECT(CD!$E$9),0),1),""))</f>
        <v/>
      </c>
      <c r="G49" s="17"/>
      <c r="H49" s="18" t="str">
        <f t="shared" ca="1" si="0"/>
        <v/>
      </c>
      <c r="I49" s="5" t="str">
        <f t="shared" si="1"/>
        <v/>
      </c>
    </row>
    <row r="50" spans="1:9" x14ac:dyDescent="0.4">
      <c r="A50" s="15"/>
      <c r="B50" s="15"/>
      <c r="C50" s="15"/>
      <c r="D50" s="15"/>
      <c r="E50" s="15"/>
      <c r="F50" s="16" t="str">
        <f ca="1">IF(A50="","",IFERROR(INDEX(OFFSET(INDIRECT(CD!$E$9),0,-1,COUNTA(INDIRECT(CD!$E$9)),2),MATCH($B$4,INDIRECT(CD!$E$9),0),1),""))</f>
        <v/>
      </c>
      <c r="G50" s="17"/>
      <c r="H50" s="18" t="str">
        <f t="shared" ca="1" si="0"/>
        <v/>
      </c>
      <c r="I50" s="5" t="str">
        <f t="shared" si="1"/>
        <v/>
      </c>
    </row>
    <row r="51" spans="1:9" x14ac:dyDescent="0.4">
      <c r="A51" s="15"/>
      <c r="B51" s="15"/>
      <c r="C51" s="15"/>
      <c r="D51" s="15"/>
      <c r="E51" s="15"/>
      <c r="F51" s="16" t="str">
        <f ca="1">IF(A51="","",IFERROR(INDEX(OFFSET(INDIRECT(CD!$E$9),0,-1,COUNTA(INDIRECT(CD!$E$9)),2),MATCH($B$4,INDIRECT(CD!$E$9),0),1),""))</f>
        <v/>
      </c>
      <c r="G51" s="17"/>
      <c r="H51" s="18" t="str">
        <f t="shared" ca="1" si="0"/>
        <v/>
      </c>
      <c r="I51" s="5" t="str">
        <f t="shared" si="1"/>
        <v/>
      </c>
    </row>
    <row r="52" spans="1:9" x14ac:dyDescent="0.4">
      <c r="A52" s="15"/>
      <c r="B52" s="15"/>
      <c r="C52" s="15"/>
      <c r="D52" s="15"/>
      <c r="E52" s="15"/>
      <c r="F52" s="16" t="str">
        <f ca="1">IF(A52="","",IFERROR(INDEX(OFFSET(INDIRECT(CD!$E$9),0,-1,COUNTA(INDIRECT(CD!$E$9)),2),MATCH($B$4,INDIRECT(CD!$E$9),0),1),""))</f>
        <v/>
      </c>
      <c r="G52" s="17"/>
      <c r="H52" s="18" t="str">
        <f t="shared" ca="1" si="0"/>
        <v/>
      </c>
      <c r="I52" s="5" t="str">
        <f t="shared" si="1"/>
        <v/>
      </c>
    </row>
    <row r="53" spans="1:9" x14ac:dyDescent="0.4">
      <c r="A53" s="15"/>
      <c r="B53" s="15"/>
      <c r="C53" s="15"/>
      <c r="D53" s="15"/>
      <c r="E53" s="15"/>
      <c r="F53" s="16" t="str">
        <f ca="1">IF(A53="","",IFERROR(INDEX(OFFSET(INDIRECT(CD!$E$9),0,-1,COUNTA(INDIRECT(CD!$E$9)),2),MATCH($B$4,INDIRECT(CD!$E$9),0),1),""))</f>
        <v/>
      </c>
      <c r="G53" s="17"/>
      <c r="H53" s="18" t="str">
        <f t="shared" ca="1" si="0"/>
        <v/>
      </c>
      <c r="I53" s="5" t="str">
        <f t="shared" si="1"/>
        <v/>
      </c>
    </row>
    <row r="54" spans="1:9" x14ac:dyDescent="0.4">
      <c r="A54" s="15"/>
      <c r="B54" s="15"/>
      <c r="C54" s="15"/>
      <c r="D54" s="15"/>
      <c r="E54" s="15"/>
      <c r="F54" s="16" t="str">
        <f ca="1">IF(A54="","",IFERROR(INDEX(OFFSET(INDIRECT(CD!$E$9),0,-1,COUNTA(INDIRECT(CD!$E$9)),2),MATCH($B$4,INDIRECT(CD!$E$9),0),1),""))</f>
        <v/>
      </c>
      <c r="G54" s="17"/>
      <c r="H54" s="18" t="str">
        <f t="shared" ca="1" si="0"/>
        <v/>
      </c>
      <c r="I54" s="5" t="str">
        <f t="shared" si="1"/>
        <v/>
      </c>
    </row>
    <row r="55" spans="1:9" x14ac:dyDescent="0.4">
      <c r="A55" s="15"/>
      <c r="B55" s="15"/>
      <c r="C55" s="15"/>
      <c r="D55" s="15"/>
      <c r="E55" s="15"/>
      <c r="F55" s="16" t="str">
        <f ca="1">IF(A55="","",IFERROR(INDEX(OFFSET(INDIRECT(CD!$E$9),0,-1,COUNTA(INDIRECT(CD!$E$9)),2),MATCH($B$4,INDIRECT(CD!$E$9),0),1),""))</f>
        <v/>
      </c>
      <c r="G55" s="17"/>
      <c r="H55" s="18" t="str">
        <f t="shared" ca="1" si="0"/>
        <v/>
      </c>
      <c r="I55" s="5" t="str">
        <f t="shared" si="1"/>
        <v/>
      </c>
    </row>
    <row r="56" spans="1:9" x14ac:dyDescent="0.4">
      <c r="A56" s="15"/>
      <c r="B56" s="15"/>
      <c r="C56" s="15"/>
      <c r="D56" s="15"/>
      <c r="E56" s="15"/>
      <c r="F56" s="16" t="str">
        <f ca="1">IF(A56="","",IFERROR(INDEX(OFFSET(INDIRECT(CD!$E$9),0,-1,COUNTA(INDIRECT(CD!$E$9)),2),MATCH($B$4,INDIRECT(CD!$E$9),0),1),""))</f>
        <v/>
      </c>
      <c r="G56" s="17"/>
      <c r="H56" s="18" t="str">
        <f t="shared" ca="1" si="0"/>
        <v/>
      </c>
      <c r="I56" s="5" t="str">
        <f t="shared" si="1"/>
        <v/>
      </c>
    </row>
    <row r="57" spans="1:9" x14ac:dyDescent="0.4">
      <c r="A57" s="15"/>
      <c r="B57" s="15"/>
      <c r="C57" s="15"/>
      <c r="D57" s="15"/>
      <c r="E57" s="15"/>
      <c r="F57" s="16" t="str">
        <f ca="1">IF(A57="","",IFERROR(INDEX(OFFSET(INDIRECT(CD!$E$9),0,-1,COUNTA(INDIRECT(CD!$E$9)),2),MATCH($B$4,INDIRECT(CD!$E$9),0),1),""))</f>
        <v/>
      </c>
      <c r="G57" s="17"/>
      <c r="H57" s="18" t="str">
        <f t="shared" ca="1" si="0"/>
        <v/>
      </c>
      <c r="I57" s="5" t="str">
        <f t="shared" si="1"/>
        <v/>
      </c>
    </row>
    <row r="58" spans="1:9" x14ac:dyDescent="0.4">
      <c r="A58" s="15"/>
      <c r="B58" s="15"/>
      <c r="C58" s="15"/>
      <c r="D58" s="15"/>
      <c r="E58" s="15"/>
      <c r="F58" s="16" t="str">
        <f ca="1">IF(A58="","",IFERROR(INDEX(OFFSET(INDIRECT(CD!$E$9),0,-1,COUNTA(INDIRECT(CD!$E$9)),2),MATCH($B$4,INDIRECT(CD!$E$9),0),1),""))</f>
        <v/>
      </c>
      <c r="G58" s="17"/>
      <c r="H58" s="18" t="str">
        <f t="shared" ca="1" si="0"/>
        <v/>
      </c>
      <c r="I58" s="5" t="str">
        <f t="shared" si="1"/>
        <v/>
      </c>
    </row>
    <row r="59" spans="1:9" x14ac:dyDescent="0.4">
      <c r="A59" s="15"/>
      <c r="B59" s="15"/>
      <c r="C59" s="15"/>
      <c r="D59" s="15"/>
      <c r="E59" s="15"/>
      <c r="F59" s="16" t="str">
        <f ca="1">IF(A59="","",IFERROR(INDEX(OFFSET(INDIRECT(CD!$E$9),0,-1,COUNTA(INDIRECT(CD!$E$9)),2),MATCH($B$4,INDIRECT(CD!$E$9),0),1),""))</f>
        <v/>
      </c>
      <c r="G59" s="17"/>
      <c r="H59" s="18" t="str">
        <f t="shared" ca="1" si="0"/>
        <v/>
      </c>
      <c r="I59" s="5" t="str">
        <f t="shared" si="1"/>
        <v/>
      </c>
    </row>
    <row r="60" spans="1:9" x14ac:dyDescent="0.4">
      <c r="A60" s="15"/>
      <c r="B60" s="15"/>
      <c r="C60" s="15"/>
      <c r="D60" s="15"/>
      <c r="E60" s="15"/>
      <c r="F60" s="16" t="str">
        <f ca="1">IF(A60="","",IFERROR(INDEX(OFFSET(INDIRECT(CD!$E$9),0,-1,COUNTA(INDIRECT(CD!$E$9)),2),MATCH($B$4,INDIRECT(CD!$E$9),0),1),""))</f>
        <v/>
      </c>
      <c r="G60" s="17"/>
      <c r="H60" s="18" t="str">
        <f t="shared" ca="1" si="0"/>
        <v/>
      </c>
      <c r="I60" s="5" t="str">
        <f t="shared" si="1"/>
        <v/>
      </c>
    </row>
    <row r="61" spans="1:9" x14ac:dyDescent="0.4">
      <c r="A61" s="15"/>
      <c r="B61" s="15"/>
      <c r="C61" s="15"/>
      <c r="D61" s="15"/>
      <c r="E61" s="15"/>
      <c r="F61" s="16" t="str">
        <f ca="1">IF(A61="","",IFERROR(INDEX(OFFSET(INDIRECT(CD!$E$9),0,-1,COUNTA(INDIRECT(CD!$E$9)),2),MATCH($B$4,INDIRECT(CD!$E$9),0),1),""))</f>
        <v/>
      </c>
      <c r="G61" s="17"/>
      <c r="H61" s="18" t="str">
        <f t="shared" ca="1" si="0"/>
        <v/>
      </c>
      <c r="I61" s="5" t="str">
        <f t="shared" si="1"/>
        <v/>
      </c>
    </row>
    <row r="62" spans="1:9" x14ac:dyDescent="0.4">
      <c r="A62" s="15"/>
      <c r="B62" s="15"/>
      <c r="C62" s="15"/>
      <c r="D62" s="15"/>
      <c r="E62" s="15"/>
      <c r="F62" s="16" t="str">
        <f ca="1">IF(A62="","",IFERROR(INDEX(OFFSET(INDIRECT(CD!$E$9),0,-1,COUNTA(INDIRECT(CD!$E$9)),2),MATCH($B$4,INDIRECT(CD!$E$9),0),1),""))</f>
        <v/>
      </c>
      <c r="G62" s="17"/>
      <c r="H62" s="18" t="str">
        <f t="shared" ca="1" si="0"/>
        <v/>
      </c>
      <c r="I62" s="5" t="str">
        <f t="shared" si="1"/>
        <v/>
      </c>
    </row>
    <row r="63" spans="1:9" x14ac:dyDescent="0.4">
      <c r="A63" s="15"/>
      <c r="B63" s="15"/>
      <c r="C63" s="15"/>
      <c r="D63" s="15"/>
      <c r="E63" s="15"/>
      <c r="F63" s="16" t="str">
        <f ca="1">IF(A63="","",IFERROR(INDEX(OFFSET(INDIRECT(CD!$E$9),0,-1,COUNTA(INDIRECT(CD!$E$9)),2),MATCH($B$4,INDIRECT(CD!$E$9),0),1),""))</f>
        <v/>
      </c>
      <c r="G63" s="17"/>
      <c r="H63" s="18" t="str">
        <f t="shared" ca="1" si="0"/>
        <v/>
      </c>
      <c r="I63" s="5" t="str">
        <f t="shared" si="1"/>
        <v/>
      </c>
    </row>
    <row r="64" spans="1:9" x14ac:dyDescent="0.4">
      <c r="A64" s="15"/>
      <c r="B64" s="15"/>
      <c r="C64" s="15"/>
      <c r="D64" s="15"/>
      <c r="E64" s="15"/>
      <c r="F64" s="16" t="str">
        <f ca="1">IF(A64="","",IFERROR(INDEX(OFFSET(INDIRECT(CD!$E$9),0,-1,COUNTA(INDIRECT(CD!$E$9)),2),MATCH($B$4,INDIRECT(CD!$E$9),0),1),""))</f>
        <v/>
      </c>
      <c r="G64" s="17"/>
      <c r="H64" s="18" t="str">
        <f t="shared" ca="1" si="0"/>
        <v/>
      </c>
      <c r="I64" s="5" t="str">
        <f t="shared" si="1"/>
        <v/>
      </c>
    </row>
    <row r="65" spans="1:9" x14ac:dyDescent="0.4">
      <c r="A65" s="15"/>
      <c r="B65" s="15"/>
      <c r="C65" s="15"/>
      <c r="D65" s="15"/>
      <c r="E65" s="15"/>
      <c r="F65" s="16" t="str">
        <f ca="1">IF(A65="","",IFERROR(INDEX(OFFSET(INDIRECT(CD!$E$9),0,-1,COUNTA(INDIRECT(CD!$E$9)),2),MATCH($B$4,INDIRECT(CD!$E$9),0),1),""))</f>
        <v/>
      </c>
      <c r="G65" s="17"/>
      <c r="H65" s="18" t="str">
        <f t="shared" ca="1" si="0"/>
        <v/>
      </c>
      <c r="I65" s="5" t="str">
        <f t="shared" si="1"/>
        <v/>
      </c>
    </row>
    <row r="66" spans="1:9" x14ac:dyDescent="0.4">
      <c r="A66" s="15"/>
      <c r="B66" s="15"/>
      <c r="C66" s="15"/>
      <c r="D66" s="15"/>
      <c r="E66" s="15"/>
      <c r="F66" s="16" t="str">
        <f ca="1">IF(A66="","",IFERROR(INDEX(OFFSET(INDIRECT(CD!$E$9),0,-1,COUNTA(INDIRECT(CD!$E$9)),2),MATCH($B$4,INDIRECT(CD!$E$9),0),1),""))</f>
        <v/>
      </c>
      <c r="G66" s="17"/>
      <c r="H66" s="18" t="str">
        <f t="shared" ca="1" si="0"/>
        <v/>
      </c>
      <c r="I66" s="5" t="str">
        <f t="shared" si="1"/>
        <v/>
      </c>
    </row>
    <row r="67" spans="1:9" x14ac:dyDescent="0.4">
      <c r="A67" s="15"/>
      <c r="B67" s="15"/>
      <c r="C67" s="15"/>
      <c r="D67" s="15"/>
      <c r="E67" s="15"/>
      <c r="F67" s="16" t="str">
        <f ca="1">IF(A67="","",IFERROR(INDEX(OFFSET(INDIRECT(CD!$E$9),0,-1,COUNTA(INDIRECT(CD!$E$9)),2),MATCH($B$4,INDIRECT(CD!$E$9),0),1),""))</f>
        <v/>
      </c>
      <c r="G67" s="17"/>
      <c r="H67" s="18" t="str">
        <f t="shared" ca="1" si="0"/>
        <v/>
      </c>
      <c r="I67" s="5" t="str">
        <f t="shared" si="1"/>
        <v/>
      </c>
    </row>
    <row r="68" spans="1:9" x14ac:dyDescent="0.4">
      <c r="A68" s="15"/>
      <c r="B68" s="15"/>
      <c r="C68" s="15"/>
      <c r="D68" s="15"/>
      <c r="E68" s="15"/>
      <c r="F68" s="16" t="str">
        <f ca="1">IF(A68="","",IFERROR(INDEX(OFFSET(INDIRECT(CD!$E$9),0,-1,COUNTA(INDIRECT(CD!$E$9)),2),MATCH($B$4,INDIRECT(CD!$E$9),0),1),""))</f>
        <v/>
      </c>
      <c r="G68" s="17"/>
      <c r="H68" s="18" t="str">
        <f t="shared" ca="1" si="0"/>
        <v/>
      </c>
      <c r="I68" s="5" t="str">
        <f t="shared" si="1"/>
        <v/>
      </c>
    </row>
    <row r="69" spans="1:9" x14ac:dyDescent="0.4">
      <c r="A69" s="15"/>
      <c r="B69" s="15"/>
      <c r="C69" s="15"/>
      <c r="D69" s="15"/>
      <c r="E69" s="15"/>
      <c r="F69" s="16" t="str">
        <f ca="1">IF(A69="","",IFERROR(INDEX(OFFSET(INDIRECT(CD!$E$9),0,-1,COUNTA(INDIRECT(CD!$E$9)),2),MATCH($B$4,INDIRECT(CD!$E$9),0),1),""))</f>
        <v/>
      </c>
      <c r="G69" s="17"/>
      <c r="H69" s="18" t="str">
        <f t="shared" ca="1" si="0"/>
        <v/>
      </c>
      <c r="I69" s="5" t="str">
        <f t="shared" si="1"/>
        <v/>
      </c>
    </row>
    <row r="70" spans="1:9" x14ac:dyDescent="0.4">
      <c r="A70" s="15"/>
      <c r="B70" s="15"/>
      <c r="C70" s="15"/>
      <c r="D70" s="15"/>
      <c r="E70" s="15"/>
      <c r="F70" s="16" t="str">
        <f ca="1">IF(A70="","",IFERROR(INDEX(OFFSET(INDIRECT(CD!$E$9),0,-1,COUNTA(INDIRECT(CD!$E$9)),2),MATCH($B$4,INDIRECT(CD!$E$9),0),1),""))</f>
        <v/>
      </c>
      <c r="G70" s="17"/>
      <c r="H70" s="18" t="str">
        <f t="shared" ca="1" si="0"/>
        <v/>
      </c>
      <c r="I70" s="5" t="str">
        <f t="shared" si="1"/>
        <v/>
      </c>
    </row>
    <row r="71" spans="1:9" x14ac:dyDescent="0.4">
      <c r="A71" s="15"/>
      <c r="B71" s="15"/>
      <c r="C71" s="15"/>
      <c r="D71" s="15"/>
      <c r="E71" s="15"/>
      <c r="F71" s="16" t="str">
        <f ca="1">IF(A71="","",IFERROR(INDEX(OFFSET(INDIRECT(CD!$E$9),0,-1,COUNTA(INDIRECT(CD!$E$9)),2),MATCH($B$4,INDIRECT(CD!$E$9),0),1),""))</f>
        <v/>
      </c>
      <c r="G71" s="17"/>
      <c r="H71" s="18" t="str">
        <f t="shared" ca="1" si="0"/>
        <v/>
      </c>
      <c r="I71" s="5" t="str">
        <f t="shared" si="1"/>
        <v/>
      </c>
    </row>
    <row r="72" spans="1:9" x14ac:dyDescent="0.4">
      <c r="A72" s="15"/>
      <c r="B72" s="15"/>
      <c r="C72" s="15"/>
      <c r="D72" s="15"/>
      <c r="E72" s="15"/>
      <c r="F72" s="16" t="str">
        <f ca="1">IF(A72="","",IFERROR(INDEX(OFFSET(INDIRECT(CD!$E$9),0,-1,COUNTA(INDIRECT(CD!$E$9)),2),MATCH($B$4,INDIRECT(CD!$E$9),0),1),""))</f>
        <v/>
      </c>
      <c r="G72" s="17"/>
      <c r="H72" s="18" t="str">
        <f t="shared" ca="1" si="0"/>
        <v/>
      </c>
      <c r="I72" s="5" t="str">
        <f t="shared" si="1"/>
        <v/>
      </c>
    </row>
    <row r="73" spans="1:9" x14ac:dyDescent="0.4">
      <c r="A73" s="15"/>
      <c r="B73" s="15"/>
      <c r="C73" s="15"/>
      <c r="D73" s="15"/>
      <c r="E73" s="15"/>
      <c r="F73" s="16" t="str">
        <f ca="1">IF(A73="","",IFERROR(INDEX(OFFSET(INDIRECT(CD!$E$9),0,-1,COUNTA(INDIRECT(CD!$E$9)),2),MATCH($B$4,INDIRECT(CD!$E$9),0),1),""))</f>
        <v/>
      </c>
      <c r="G73" s="17"/>
      <c r="H73" s="18" t="str">
        <f t="shared" ref="H73:H108" ca="1" si="2">IFERROR(INDIRECT("CD!"&amp;IF($B$2="通常過誤","B","D")&amp;MATCH(G73,INDIRECT($B$2),0)+1),"")</f>
        <v/>
      </c>
      <c r="I73" s="5" t="str">
        <f t="shared" ref="I73:I108" si="3">IF(AND(A73="",B73="",C73="",G73=""),"",IF(OR(A73="",B73="",C73="",G73=""),"未入力",IF(AND(LEN(A73)=10,LEFT(A73,1)="1"),"","被保険者番号を確認してください")))</f>
        <v/>
      </c>
    </row>
    <row r="74" spans="1:9" x14ac:dyDescent="0.4">
      <c r="A74" s="15"/>
      <c r="B74" s="15"/>
      <c r="C74" s="15"/>
      <c r="D74" s="15"/>
      <c r="E74" s="15"/>
      <c r="F74" s="16" t="str">
        <f ca="1">IF(A74="","",IFERROR(INDEX(OFFSET(INDIRECT(CD!$E$9),0,-1,COUNTA(INDIRECT(CD!$E$9)),2),MATCH($B$4,INDIRECT(CD!$E$9),0),1),""))</f>
        <v/>
      </c>
      <c r="G74" s="17"/>
      <c r="H74" s="18" t="str">
        <f t="shared" ca="1" si="2"/>
        <v/>
      </c>
      <c r="I74" s="5" t="str">
        <f t="shared" si="3"/>
        <v/>
      </c>
    </row>
    <row r="75" spans="1:9" x14ac:dyDescent="0.4">
      <c r="A75" s="15"/>
      <c r="B75" s="15"/>
      <c r="C75" s="15"/>
      <c r="D75" s="15"/>
      <c r="E75" s="15"/>
      <c r="F75" s="16" t="str">
        <f ca="1">IF(A75="","",IFERROR(INDEX(OFFSET(INDIRECT(CD!$E$9),0,-1,COUNTA(INDIRECT(CD!$E$9)),2),MATCH($B$4,INDIRECT(CD!$E$9),0),1),""))</f>
        <v/>
      </c>
      <c r="G75" s="17"/>
      <c r="H75" s="18" t="str">
        <f t="shared" ca="1" si="2"/>
        <v/>
      </c>
      <c r="I75" s="5" t="str">
        <f t="shared" si="3"/>
        <v/>
      </c>
    </row>
    <row r="76" spans="1:9" x14ac:dyDescent="0.4">
      <c r="A76" s="15"/>
      <c r="B76" s="15"/>
      <c r="C76" s="15"/>
      <c r="D76" s="15"/>
      <c r="E76" s="15"/>
      <c r="F76" s="16" t="str">
        <f ca="1">IF(A76="","",IFERROR(INDEX(OFFSET(INDIRECT(CD!$E$9),0,-1,COUNTA(INDIRECT(CD!$E$9)),2),MATCH($B$4,INDIRECT(CD!$E$9),0),1),""))</f>
        <v/>
      </c>
      <c r="G76" s="17"/>
      <c r="H76" s="18" t="str">
        <f t="shared" ca="1" si="2"/>
        <v/>
      </c>
      <c r="I76" s="5" t="str">
        <f t="shared" si="3"/>
        <v/>
      </c>
    </row>
    <row r="77" spans="1:9" x14ac:dyDescent="0.4">
      <c r="A77" s="15"/>
      <c r="B77" s="15"/>
      <c r="C77" s="15"/>
      <c r="D77" s="15"/>
      <c r="E77" s="15"/>
      <c r="F77" s="16" t="str">
        <f ca="1">IF(A77="","",IFERROR(INDEX(OFFSET(INDIRECT(CD!$E$9),0,-1,COUNTA(INDIRECT(CD!$E$9)),2),MATCH($B$4,INDIRECT(CD!$E$9),0),1),""))</f>
        <v/>
      </c>
      <c r="G77" s="17"/>
      <c r="H77" s="18" t="str">
        <f t="shared" ca="1" si="2"/>
        <v/>
      </c>
      <c r="I77" s="5" t="str">
        <f t="shared" si="3"/>
        <v/>
      </c>
    </row>
    <row r="78" spans="1:9" x14ac:dyDescent="0.4">
      <c r="A78" s="15"/>
      <c r="B78" s="15"/>
      <c r="C78" s="15"/>
      <c r="D78" s="15"/>
      <c r="E78" s="15"/>
      <c r="F78" s="16" t="str">
        <f ca="1">IF(A78="","",IFERROR(INDEX(OFFSET(INDIRECT(CD!$E$9),0,-1,COUNTA(INDIRECT(CD!$E$9)),2),MATCH($B$4,INDIRECT(CD!$E$9),0),1),""))</f>
        <v/>
      </c>
      <c r="G78" s="17"/>
      <c r="H78" s="18" t="str">
        <f t="shared" ca="1" si="2"/>
        <v/>
      </c>
      <c r="I78" s="5" t="str">
        <f t="shared" si="3"/>
        <v/>
      </c>
    </row>
    <row r="79" spans="1:9" x14ac:dyDescent="0.4">
      <c r="A79" s="15"/>
      <c r="B79" s="15"/>
      <c r="C79" s="15"/>
      <c r="D79" s="15"/>
      <c r="E79" s="15"/>
      <c r="F79" s="16" t="str">
        <f ca="1">IF(A79="","",IFERROR(INDEX(OFFSET(INDIRECT(CD!$E$9),0,-1,COUNTA(INDIRECT(CD!$E$9)),2),MATCH($B$4,INDIRECT(CD!$E$9),0),1),""))</f>
        <v/>
      </c>
      <c r="G79" s="17"/>
      <c r="H79" s="18" t="str">
        <f t="shared" ca="1" si="2"/>
        <v/>
      </c>
      <c r="I79" s="5" t="str">
        <f t="shared" si="3"/>
        <v/>
      </c>
    </row>
    <row r="80" spans="1:9" x14ac:dyDescent="0.4">
      <c r="A80" s="15"/>
      <c r="B80" s="15"/>
      <c r="C80" s="15"/>
      <c r="D80" s="15"/>
      <c r="E80" s="15"/>
      <c r="F80" s="16" t="str">
        <f ca="1">IF(A80="","",IFERROR(INDEX(OFFSET(INDIRECT(CD!$E$9),0,-1,COUNTA(INDIRECT(CD!$E$9)),2),MATCH($B$4,INDIRECT(CD!$E$9),0),1),""))</f>
        <v/>
      </c>
      <c r="G80" s="17"/>
      <c r="H80" s="18" t="str">
        <f t="shared" ca="1" si="2"/>
        <v/>
      </c>
      <c r="I80" s="5" t="str">
        <f t="shared" si="3"/>
        <v/>
      </c>
    </row>
    <row r="81" spans="1:9" x14ac:dyDescent="0.4">
      <c r="A81" s="15"/>
      <c r="B81" s="15"/>
      <c r="C81" s="15"/>
      <c r="D81" s="15"/>
      <c r="E81" s="15"/>
      <c r="F81" s="16" t="str">
        <f ca="1">IF(A81="","",IFERROR(INDEX(OFFSET(INDIRECT(CD!$E$9),0,-1,COUNTA(INDIRECT(CD!$E$9)),2),MATCH($B$4,INDIRECT(CD!$E$9),0),1),""))</f>
        <v/>
      </c>
      <c r="G81" s="17"/>
      <c r="H81" s="18" t="str">
        <f t="shared" ca="1" si="2"/>
        <v/>
      </c>
      <c r="I81" s="5" t="str">
        <f t="shared" si="3"/>
        <v/>
      </c>
    </row>
    <row r="82" spans="1:9" x14ac:dyDescent="0.4">
      <c r="A82" s="15"/>
      <c r="B82" s="15"/>
      <c r="C82" s="15"/>
      <c r="D82" s="15"/>
      <c r="E82" s="15"/>
      <c r="F82" s="16" t="str">
        <f ca="1">IF(A82="","",IFERROR(INDEX(OFFSET(INDIRECT(CD!$E$9),0,-1,COUNTA(INDIRECT(CD!$E$9)),2),MATCH($B$4,INDIRECT(CD!$E$9),0),1),""))</f>
        <v/>
      </c>
      <c r="G82" s="17"/>
      <c r="H82" s="18" t="str">
        <f t="shared" ca="1" si="2"/>
        <v/>
      </c>
      <c r="I82" s="5" t="str">
        <f t="shared" si="3"/>
        <v/>
      </c>
    </row>
    <row r="83" spans="1:9" x14ac:dyDescent="0.4">
      <c r="A83" s="15"/>
      <c r="B83" s="15"/>
      <c r="C83" s="15"/>
      <c r="D83" s="15"/>
      <c r="E83" s="15"/>
      <c r="F83" s="16" t="str">
        <f ca="1">IF(A83="","",IFERROR(INDEX(OFFSET(INDIRECT(CD!$E$9),0,-1,COUNTA(INDIRECT(CD!$E$9)),2),MATCH($B$4,INDIRECT(CD!$E$9),0),1),""))</f>
        <v/>
      </c>
      <c r="G83" s="17"/>
      <c r="H83" s="18" t="str">
        <f t="shared" ca="1" si="2"/>
        <v/>
      </c>
      <c r="I83" s="5" t="str">
        <f t="shared" si="3"/>
        <v/>
      </c>
    </row>
    <row r="84" spans="1:9" x14ac:dyDescent="0.4">
      <c r="A84" s="15"/>
      <c r="B84" s="15"/>
      <c r="C84" s="15"/>
      <c r="D84" s="15"/>
      <c r="E84" s="15"/>
      <c r="F84" s="16" t="str">
        <f ca="1">IF(A84="","",IFERROR(INDEX(OFFSET(INDIRECT(CD!$E$9),0,-1,COUNTA(INDIRECT(CD!$E$9)),2),MATCH($B$4,INDIRECT(CD!$E$9),0),1),""))</f>
        <v/>
      </c>
      <c r="G84" s="17"/>
      <c r="H84" s="18" t="str">
        <f t="shared" ca="1" si="2"/>
        <v/>
      </c>
      <c r="I84" s="5" t="str">
        <f t="shared" si="3"/>
        <v/>
      </c>
    </row>
    <row r="85" spans="1:9" x14ac:dyDescent="0.4">
      <c r="A85" s="15"/>
      <c r="B85" s="15"/>
      <c r="C85" s="15"/>
      <c r="D85" s="15"/>
      <c r="E85" s="15"/>
      <c r="F85" s="16" t="str">
        <f ca="1">IF(A85="","",IFERROR(INDEX(OFFSET(INDIRECT(CD!$E$9),0,-1,COUNTA(INDIRECT(CD!$E$9)),2),MATCH($B$4,INDIRECT(CD!$E$9),0),1),""))</f>
        <v/>
      </c>
      <c r="G85" s="17"/>
      <c r="H85" s="18" t="str">
        <f t="shared" ca="1" si="2"/>
        <v/>
      </c>
      <c r="I85" s="5" t="str">
        <f t="shared" si="3"/>
        <v/>
      </c>
    </row>
    <row r="86" spans="1:9" x14ac:dyDescent="0.4">
      <c r="A86" s="15"/>
      <c r="B86" s="15"/>
      <c r="C86" s="15"/>
      <c r="D86" s="15"/>
      <c r="E86" s="15"/>
      <c r="F86" s="16" t="str">
        <f ca="1">IF(A86="","",IFERROR(INDEX(OFFSET(INDIRECT(CD!$E$9),0,-1,COUNTA(INDIRECT(CD!$E$9)),2),MATCH($B$4,INDIRECT(CD!$E$9),0),1),""))</f>
        <v/>
      </c>
      <c r="G86" s="17"/>
      <c r="H86" s="18" t="str">
        <f t="shared" ca="1" si="2"/>
        <v/>
      </c>
      <c r="I86" s="5" t="str">
        <f t="shared" si="3"/>
        <v/>
      </c>
    </row>
    <row r="87" spans="1:9" x14ac:dyDescent="0.4">
      <c r="A87" s="15"/>
      <c r="B87" s="15"/>
      <c r="C87" s="15"/>
      <c r="D87" s="15"/>
      <c r="E87" s="15"/>
      <c r="F87" s="16" t="str">
        <f ca="1">IF(A87="","",IFERROR(INDEX(OFFSET(INDIRECT(CD!$E$9),0,-1,COUNTA(INDIRECT(CD!$E$9)),2),MATCH($B$4,INDIRECT(CD!$E$9),0),1),""))</f>
        <v/>
      </c>
      <c r="G87" s="17"/>
      <c r="H87" s="18" t="str">
        <f t="shared" ca="1" si="2"/>
        <v/>
      </c>
      <c r="I87" s="5" t="str">
        <f t="shared" si="3"/>
        <v/>
      </c>
    </row>
    <row r="88" spans="1:9" x14ac:dyDescent="0.4">
      <c r="A88" s="15"/>
      <c r="B88" s="15"/>
      <c r="C88" s="15"/>
      <c r="D88" s="15"/>
      <c r="E88" s="15"/>
      <c r="F88" s="16" t="str">
        <f ca="1">IF(A88="","",IFERROR(INDEX(OFFSET(INDIRECT(CD!$E$9),0,-1,COUNTA(INDIRECT(CD!$E$9)),2),MATCH($B$4,INDIRECT(CD!$E$9),0),1),""))</f>
        <v/>
      </c>
      <c r="G88" s="17"/>
      <c r="H88" s="18" t="str">
        <f t="shared" ca="1" si="2"/>
        <v/>
      </c>
      <c r="I88" s="5" t="str">
        <f t="shared" si="3"/>
        <v/>
      </c>
    </row>
    <row r="89" spans="1:9" x14ac:dyDescent="0.4">
      <c r="A89" s="15"/>
      <c r="B89" s="15"/>
      <c r="C89" s="15"/>
      <c r="D89" s="15"/>
      <c r="E89" s="15"/>
      <c r="F89" s="16" t="str">
        <f ca="1">IF(A89="","",IFERROR(INDEX(OFFSET(INDIRECT(CD!$E$9),0,-1,COUNTA(INDIRECT(CD!$E$9)),2),MATCH($B$4,INDIRECT(CD!$E$9),0),1),""))</f>
        <v/>
      </c>
      <c r="G89" s="17"/>
      <c r="H89" s="18" t="str">
        <f t="shared" ca="1" si="2"/>
        <v/>
      </c>
      <c r="I89" s="5" t="str">
        <f t="shared" si="3"/>
        <v/>
      </c>
    </row>
    <row r="90" spans="1:9" x14ac:dyDescent="0.4">
      <c r="A90" s="15"/>
      <c r="B90" s="15"/>
      <c r="C90" s="15"/>
      <c r="D90" s="15"/>
      <c r="E90" s="15"/>
      <c r="F90" s="16" t="str">
        <f ca="1">IF(A90="","",IFERROR(INDEX(OFFSET(INDIRECT(CD!$E$9),0,-1,COUNTA(INDIRECT(CD!$E$9)),2),MATCH($B$4,INDIRECT(CD!$E$9),0),1),""))</f>
        <v/>
      </c>
      <c r="G90" s="17"/>
      <c r="H90" s="18" t="str">
        <f t="shared" ca="1" si="2"/>
        <v/>
      </c>
      <c r="I90" s="5" t="str">
        <f t="shared" si="3"/>
        <v/>
      </c>
    </row>
    <row r="91" spans="1:9" x14ac:dyDescent="0.4">
      <c r="A91" s="15"/>
      <c r="B91" s="15"/>
      <c r="C91" s="15"/>
      <c r="D91" s="15"/>
      <c r="E91" s="15"/>
      <c r="F91" s="16" t="str">
        <f ca="1">IF(A91="","",IFERROR(INDEX(OFFSET(INDIRECT(CD!$E$9),0,-1,COUNTA(INDIRECT(CD!$E$9)),2),MATCH($B$4,INDIRECT(CD!$E$9),0),1),""))</f>
        <v/>
      </c>
      <c r="G91" s="17"/>
      <c r="H91" s="18" t="str">
        <f t="shared" ca="1" si="2"/>
        <v/>
      </c>
      <c r="I91" s="5" t="str">
        <f t="shared" si="3"/>
        <v/>
      </c>
    </row>
    <row r="92" spans="1:9" x14ac:dyDescent="0.4">
      <c r="A92" s="15"/>
      <c r="B92" s="15"/>
      <c r="C92" s="15"/>
      <c r="D92" s="15"/>
      <c r="E92" s="15"/>
      <c r="F92" s="16" t="str">
        <f ca="1">IF(A92="","",IFERROR(INDEX(OFFSET(INDIRECT(CD!$E$9),0,-1,COUNTA(INDIRECT(CD!$E$9)),2),MATCH($B$4,INDIRECT(CD!$E$9),0),1),""))</f>
        <v/>
      </c>
      <c r="G92" s="17"/>
      <c r="H92" s="18" t="str">
        <f t="shared" ca="1" si="2"/>
        <v/>
      </c>
      <c r="I92" s="5" t="str">
        <f t="shared" si="3"/>
        <v/>
      </c>
    </row>
    <row r="93" spans="1:9" x14ac:dyDescent="0.4">
      <c r="A93" s="15"/>
      <c r="B93" s="15"/>
      <c r="C93" s="15"/>
      <c r="D93" s="15"/>
      <c r="E93" s="15"/>
      <c r="F93" s="16" t="str">
        <f ca="1">IF(A93="","",IFERROR(INDEX(OFFSET(INDIRECT(CD!$E$9),0,-1,COUNTA(INDIRECT(CD!$E$9)),2),MATCH($B$4,INDIRECT(CD!$E$9),0),1),""))</f>
        <v/>
      </c>
      <c r="G93" s="17"/>
      <c r="H93" s="18" t="str">
        <f t="shared" ca="1" si="2"/>
        <v/>
      </c>
      <c r="I93" s="5" t="str">
        <f t="shared" si="3"/>
        <v/>
      </c>
    </row>
    <row r="94" spans="1:9" x14ac:dyDescent="0.4">
      <c r="A94" s="15"/>
      <c r="B94" s="15"/>
      <c r="C94" s="15"/>
      <c r="D94" s="15"/>
      <c r="E94" s="15"/>
      <c r="F94" s="16" t="str">
        <f ca="1">IF(A94="","",IFERROR(INDEX(OFFSET(INDIRECT(CD!$E$9),0,-1,COUNTA(INDIRECT(CD!$E$9)),2),MATCH($B$4,INDIRECT(CD!$E$9),0),1),""))</f>
        <v/>
      </c>
      <c r="G94" s="17"/>
      <c r="H94" s="18" t="str">
        <f t="shared" ca="1" si="2"/>
        <v/>
      </c>
      <c r="I94" s="5" t="str">
        <f t="shared" si="3"/>
        <v/>
      </c>
    </row>
    <row r="95" spans="1:9" x14ac:dyDescent="0.4">
      <c r="A95" s="15"/>
      <c r="B95" s="15"/>
      <c r="C95" s="15"/>
      <c r="D95" s="15"/>
      <c r="E95" s="15"/>
      <c r="F95" s="16" t="str">
        <f ca="1">IF(A95="","",IFERROR(INDEX(OFFSET(INDIRECT(CD!$E$9),0,-1,COUNTA(INDIRECT(CD!$E$9)),2),MATCH($B$4,INDIRECT(CD!$E$9),0),1),""))</f>
        <v/>
      </c>
      <c r="G95" s="17"/>
      <c r="H95" s="18" t="str">
        <f t="shared" ca="1" si="2"/>
        <v/>
      </c>
      <c r="I95" s="5" t="str">
        <f t="shared" si="3"/>
        <v/>
      </c>
    </row>
    <row r="96" spans="1:9" x14ac:dyDescent="0.4">
      <c r="A96" s="15"/>
      <c r="B96" s="15"/>
      <c r="C96" s="15"/>
      <c r="D96" s="15"/>
      <c r="E96" s="15"/>
      <c r="F96" s="16" t="str">
        <f ca="1">IF(A96="","",IFERROR(INDEX(OFFSET(INDIRECT(CD!$E$9),0,-1,COUNTA(INDIRECT(CD!$E$9)),2),MATCH($B$4,INDIRECT(CD!$E$9),0),1),""))</f>
        <v/>
      </c>
      <c r="G96" s="17"/>
      <c r="H96" s="18" t="str">
        <f t="shared" ca="1" si="2"/>
        <v/>
      </c>
      <c r="I96" s="5" t="str">
        <f t="shared" si="3"/>
        <v/>
      </c>
    </row>
    <row r="97" spans="1:9" x14ac:dyDescent="0.4">
      <c r="A97" s="15"/>
      <c r="B97" s="15"/>
      <c r="C97" s="15"/>
      <c r="D97" s="15"/>
      <c r="E97" s="15"/>
      <c r="F97" s="16" t="str">
        <f ca="1">IF(A97="","",IFERROR(INDEX(OFFSET(INDIRECT(CD!$E$9),0,-1,COUNTA(INDIRECT(CD!$E$9)),2),MATCH($B$4,INDIRECT(CD!$E$9),0),1),""))</f>
        <v/>
      </c>
      <c r="G97" s="17"/>
      <c r="H97" s="18" t="str">
        <f t="shared" ca="1" si="2"/>
        <v/>
      </c>
      <c r="I97" s="5" t="str">
        <f t="shared" si="3"/>
        <v/>
      </c>
    </row>
    <row r="98" spans="1:9" x14ac:dyDescent="0.4">
      <c r="A98" s="15"/>
      <c r="B98" s="15"/>
      <c r="C98" s="15"/>
      <c r="D98" s="15"/>
      <c r="E98" s="15"/>
      <c r="F98" s="16" t="str">
        <f ca="1">IF(A98="","",IFERROR(INDEX(OFFSET(INDIRECT(CD!$E$9),0,-1,COUNTA(INDIRECT(CD!$E$9)),2),MATCH($B$4,INDIRECT(CD!$E$9),0),1),""))</f>
        <v/>
      </c>
      <c r="G98" s="17"/>
      <c r="H98" s="18" t="str">
        <f t="shared" ca="1" si="2"/>
        <v/>
      </c>
      <c r="I98" s="5" t="str">
        <f t="shared" si="3"/>
        <v/>
      </c>
    </row>
    <row r="99" spans="1:9" x14ac:dyDescent="0.4">
      <c r="A99" s="15"/>
      <c r="B99" s="15"/>
      <c r="C99" s="15"/>
      <c r="D99" s="15"/>
      <c r="E99" s="15"/>
      <c r="F99" s="16" t="str">
        <f ca="1">IF(A99="","",IFERROR(INDEX(OFFSET(INDIRECT(CD!$E$9),0,-1,COUNTA(INDIRECT(CD!$E$9)),2),MATCH($B$4,INDIRECT(CD!$E$9),0),1),""))</f>
        <v/>
      </c>
      <c r="G99" s="17"/>
      <c r="H99" s="18" t="str">
        <f t="shared" ca="1" si="2"/>
        <v/>
      </c>
      <c r="I99" s="5" t="str">
        <f t="shared" si="3"/>
        <v/>
      </c>
    </row>
    <row r="100" spans="1:9" x14ac:dyDescent="0.4">
      <c r="A100" s="15"/>
      <c r="B100" s="15"/>
      <c r="C100" s="15"/>
      <c r="D100" s="15"/>
      <c r="E100" s="15"/>
      <c r="F100" s="16" t="str">
        <f ca="1">IF(A100="","",IFERROR(INDEX(OFFSET(INDIRECT(CD!$E$9),0,-1,COUNTA(INDIRECT(CD!$E$9)),2),MATCH($B$4,INDIRECT(CD!$E$9),0),1),""))</f>
        <v/>
      </c>
      <c r="G100" s="17"/>
      <c r="H100" s="18" t="str">
        <f t="shared" ca="1" si="2"/>
        <v/>
      </c>
      <c r="I100" s="5" t="str">
        <f t="shared" si="3"/>
        <v/>
      </c>
    </row>
    <row r="101" spans="1:9" x14ac:dyDescent="0.4">
      <c r="A101" s="15"/>
      <c r="B101" s="15"/>
      <c r="C101" s="15"/>
      <c r="D101" s="15"/>
      <c r="E101" s="15"/>
      <c r="F101" s="16" t="str">
        <f ca="1">IF(A101="","",IFERROR(INDEX(OFFSET(INDIRECT(CD!$E$9),0,-1,COUNTA(INDIRECT(CD!$E$9)),2),MATCH($B$4,INDIRECT(CD!$E$9),0),1),""))</f>
        <v/>
      </c>
      <c r="G101" s="17"/>
      <c r="H101" s="18" t="str">
        <f t="shared" ca="1" si="2"/>
        <v/>
      </c>
      <c r="I101" s="5" t="str">
        <f t="shared" si="3"/>
        <v/>
      </c>
    </row>
    <row r="102" spans="1:9" x14ac:dyDescent="0.4">
      <c r="A102" s="15"/>
      <c r="B102" s="15"/>
      <c r="C102" s="15"/>
      <c r="D102" s="15"/>
      <c r="E102" s="15"/>
      <c r="F102" s="16" t="str">
        <f ca="1">IF(A102="","",IFERROR(INDEX(OFFSET(INDIRECT(CD!$E$9),0,-1,COUNTA(INDIRECT(CD!$E$9)),2),MATCH($B$4,INDIRECT(CD!$E$9),0),1),""))</f>
        <v/>
      </c>
      <c r="G102" s="17"/>
      <c r="H102" s="18" t="str">
        <f t="shared" ca="1" si="2"/>
        <v/>
      </c>
      <c r="I102" s="5" t="str">
        <f t="shared" si="3"/>
        <v/>
      </c>
    </row>
    <row r="103" spans="1:9" x14ac:dyDescent="0.4">
      <c r="A103" s="15"/>
      <c r="B103" s="15"/>
      <c r="C103" s="15"/>
      <c r="D103" s="15"/>
      <c r="E103" s="15"/>
      <c r="F103" s="16" t="str">
        <f ca="1">IF(A103="","",IFERROR(INDEX(OFFSET(INDIRECT(CD!$E$9),0,-1,COUNTA(INDIRECT(CD!$E$9)),2),MATCH($B$4,INDIRECT(CD!$E$9),0),1),""))</f>
        <v/>
      </c>
      <c r="G103" s="17"/>
      <c r="H103" s="18" t="str">
        <f t="shared" ca="1" si="2"/>
        <v/>
      </c>
      <c r="I103" s="5" t="str">
        <f t="shared" si="3"/>
        <v/>
      </c>
    </row>
    <row r="104" spans="1:9" x14ac:dyDescent="0.4">
      <c r="A104" s="15"/>
      <c r="B104" s="15"/>
      <c r="C104" s="15"/>
      <c r="D104" s="15"/>
      <c r="E104" s="15"/>
      <c r="F104" s="16" t="str">
        <f ca="1">IF(A104="","",IFERROR(INDEX(OFFSET(INDIRECT(CD!$E$9),0,-1,COUNTA(INDIRECT(CD!$E$9)),2),MATCH($B$4,INDIRECT(CD!$E$9),0),1),""))</f>
        <v/>
      </c>
      <c r="G104" s="17"/>
      <c r="H104" s="18" t="str">
        <f t="shared" ca="1" si="2"/>
        <v/>
      </c>
      <c r="I104" s="5" t="str">
        <f t="shared" si="3"/>
        <v/>
      </c>
    </row>
    <row r="105" spans="1:9" x14ac:dyDescent="0.4">
      <c r="A105" s="15"/>
      <c r="B105" s="15"/>
      <c r="C105" s="15"/>
      <c r="D105" s="15"/>
      <c r="E105" s="15"/>
      <c r="F105" s="16" t="str">
        <f ca="1">IF(A105="","",IFERROR(INDEX(OFFSET(INDIRECT(CD!$E$9),0,-1,COUNTA(INDIRECT(CD!$E$9)),2),MATCH($B$4,INDIRECT(CD!$E$9),0),1),""))</f>
        <v/>
      </c>
      <c r="G105" s="17"/>
      <c r="H105" s="18" t="str">
        <f t="shared" ca="1" si="2"/>
        <v/>
      </c>
      <c r="I105" s="5" t="str">
        <f t="shared" si="3"/>
        <v/>
      </c>
    </row>
    <row r="106" spans="1:9" x14ac:dyDescent="0.4">
      <c r="A106" s="15"/>
      <c r="B106" s="15"/>
      <c r="C106" s="15"/>
      <c r="D106" s="15"/>
      <c r="E106" s="15"/>
      <c r="F106" s="16" t="str">
        <f ca="1">IF(A106="","",IFERROR(INDEX(OFFSET(INDIRECT(CD!$E$9),0,-1,COUNTA(INDIRECT(CD!$E$9)),2),MATCH($B$4,INDIRECT(CD!$E$9),0),1),""))</f>
        <v/>
      </c>
      <c r="G106" s="17"/>
      <c r="H106" s="18" t="str">
        <f t="shared" ca="1" si="2"/>
        <v/>
      </c>
      <c r="I106" s="5" t="str">
        <f t="shared" si="3"/>
        <v/>
      </c>
    </row>
    <row r="107" spans="1:9" x14ac:dyDescent="0.4">
      <c r="A107" s="15"/>
      <c r="B107" s="15"/>
      <c r="C107" s="15"/>
      <c r="D107" s="15"/>
      <c r="E107" s="15"/>
      <c r="F107" s="16" t="str">
        <f ca="1">IF(A107="","",IFERROR(INDEX(OFFSET(INDIRECT(CD!$E$9),0,-1,COUNTA(INDIRECT(CD!$E$9)),2),MATCH($B$4,INDIRECT(CD!$E$9),0),1),""))</f>
        <v/>
      </c>
      <c r="G107" s="17"/>
      <c r="H107" s="18" t="str">
        <f t="shared" ca="1" si="2"/>
        <v/>
      </c>
      <c r="I107" s="5" t="str">
        <f t="shared" si="3"/>
        <v/>
      </c>
    </row>
    <row r="108" spans="1:9" x14ac:dyDescent="0.4">
      <c r="A108" s="15"/>
      <c r="B108" s="15"/>
      <c r="C108" s="15"/>
      <c r="D108" s="15"/>
      <c r="E108" s="15"/>
      <c r="F108" s="16" t="str">
        <f ca="1">IF(A108="","",IFERROR(INDEX(OFFSET(INDIRECT(CD!$E$9),0,-1,COUNTA(INDIRECT(CD!$E$9)),2),MATCH($B$4,INDIRECT(CD!$E$9),0),1),""))</f>
        <v/>
      </c>
      <c r="G108" s="17"/>
      <c r="H108" s="18" t="str">
        <f t="shared" ca="1" si="2"/>
        <v/>
      </c>
      <c r="I108" s="5" t="str">
        <f t="shared" si="3"/>
        <v/>
      </c>
    </row>
  </sheetData>
  <sheetProtection algorithmName="SHA-512" hashValue="wcMNX3d9hWZ9G9Rw2mUnn9SSHZ1CKd50uUDcO0SxGsvAaXfC2TDf90gGyd8GfD1NX0Q75oX6SEhq2iMEFQ2AVw==" saltValue="wqazJE6G3xlwoQHj3JtyhA==" spinCount="100000" sheet="1" objects="1" scenarios="1" selectLockedCells="1" selectUnlockedCells="1"/>
  <mergeCells count="9">
    <mergeCell ref="F7:G7"/>
    <mergeCell ref="B1:G1"/>
    <mergeCell ref="F2:G2"/>
    <mergeCell ref="F3:G3"/>
    <mergeCell ref="F4:G4"/>
    <mergeCell ref="B2:D2"/>
    <mergeCell ref="B3:D3"/>
    <mergeCell ref="B4:D4"/>
    <mergeCell ref="F6:G6"/>
  </mergeCells>
  <phoneticPr fontId="1"/>
  <dataValidations count="3">
    <dataValidation type="list" allowBlank="1" showInputMessage="1" showErrorMessage="1" sqref="G8:G108" xr:uid="{AEDD91B4-0225-4096-8265-4FF319F170F3}">
      <formula1>INDIRECT($B$2)</formula1>
    </dataValidation>
    <dataValidation type="list" allowBlank="1" showInputMessage="1" showErrorMessage="1" sqref="B2" xr:uid="{FC06E273-CE9A-474A-BDE6-367C3E0DF6F5}">
      <formula1>"通常過誤,同月過誤"</formula1>
    </dataValidation>
    <dataValidation type="list" allowBlank="1" showInputMessage="1" showErrorMessage="1" sqref="B1" xr:uid="{941EB4A8-AA8F-43DD-9676-628090F971BE}">
      <formula1>"介護給付費明細書の取消（過誤）申立書,介護予防給付費明細書の取消（過誤）申立書"</formula1>
    </dataValidation>
  </dataValidations>
  <pageMargins left="0.7" right="0.7" top="0.75" bottom="0.75" header="0.3" footer="0.3"/>
  <pageSetup paperSize="9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61A127-17A0-40AF-884F-2035992C2588}">
          <x14:formula1>
            <xm:f>INDIRECT(CD!$E$9)</xm:f>
          </x14:formula1>
          <xm:sqref>B4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L54"/>
  <sheetViews>
    <sheetView topLeftCell="A5" workbookViewId="0">
      <selection activeCell="K30" sqref="K30"/>
    </sheetView>
  </sheetViews>
  <sheetFormatPr defaultRowHeight="18.75" x14ac:dyDescent="0.4"/>
  <cols>
    <col min="1" max="1" width="9" style="2"/>
    <col min="2" max="2" width="9" style="3"/>
    <col min="3" max="3" width="9" style="2"/>
    <col min="4" max="16384" width="9" style="3"/>
  </cols>
  <sheetData>
    <row r="1" spans="1:12" x14ac:dyDescent="0.4">
      <c r="A1" s="2" t="s">
        <v>34</v>
      </c>
      <c r="C1" s="2" t="s">
        <v>35</v>
      </c>
    </row>
    <row r="2" spans="1:12" x14ac:dyDescent="0.4">
      <c r="A2" s="2" t="s">
        <v>10</v>
      </c>
      <c r="B2" s="3" t="s">
        <v>11</v>
      </c>
      <c r="C2" s="2" t="s">
        <v>12</v>
      </c>
      <c r="D2" s="3" t="s">
        <v>13</v>
      </c>
      <c r="J2" s="1"/>
      <c r="K2" s="1"/>
    </row>
    <row r="3" spans="1:12" x14ac:dyDescent="0.4">
      <c r="A3" s="2" t="s">
        <v>14</v>
      </c>
      <c r="B3" s="3" t="s">
        <v>15</v>
      </c>
      <c r="C3" s="2" t="s">
        <v>16</v>
      </c>
      <c r="D3" s="3" t="s">
        <v>17</v>
      </c>
    </row>
    <row r="4" spans="1:12" x14ac:dyDescent="0.4">
      <c r="A4" s="2" t="s">
        <v>18</v>
      </c>
      <c r="B4" s="3" t="s">
        <v>19</v>
      </c>
      <c r="C4" s="2" t="s">
        <v>20</v>
      </c>
      <c r="D4" s="3" t="s">
        <v>21</v>
      </c>
    </row>
    <row r="5" spans="1:12" x14ac:dyDescent="0.4">
      <c r="A5" s="2" t="s">
        <v>22</v>
      </c>
      <c r="B5" s="3" t="s">
        <v>23</v>
      </c>
      <c r="C5" s="2" t="s">
        <v>24</v>
      </c>
      <c r="D5" s="3" t="s">
        <v>25</v>
      </c>
    </row>
    <row r="6" spans="1:12" x14ac:dyDescent="0.4">
      <c r="A6" s="2" t="s">
        <v>26</v>
      </c>
      <c r="B6" s="3" t="s">
        <v>27</v>
      </c>
      <c r="C6" s="2" t="s">
        <v>28</v>
      </c>
      <c r="D6" s="3" t="s">
        <v>29</v>
      </c>
    </row>
    <row r="7" spans="1:12" x14ac:dyDescent="0.4">
      <c r="A7" s="2" t="s">
        <v>30</v>
      </c>
      <c r="B7" s="3" t="s">
        <v>130</v>
      </c>
      <c r="C7" s="2" t="s">
        <v>30</v>
      </c>
      <c r="D7" s="3" t="s">
        <v>130</v>
      </c>
    </row>
    <row r="9" spans="1:12" x14ac:dyDescent="0.4">
      <c r="A9" s="2" t="s">
        <v>37</v>
      </c>
      <c r="D9" s="3" t="str">
        <f>IF(申立書!B1="介護給付費明細書の取消（過誤）申立書","介護","予防")</f>
        <v>介護</v>
      </c>
      <c r="E9" s="3" t="str">
        <f>IF(申立書!B1="介護給付費明細書の取消（過誤）申立書","介護給付","予防給付")</f>
        <v>介護給付</v>
      </c>
    </row>
    <row r="10" spans="1:12" x14ac:dyDescent="0.4">
      <c r="A10" s="2" t="s">
        <v>94</v>
      </c>
      <c r="B10" s="3" t="s">
        <v>95</v>
      </c>
      <c r="D10" s="2" t="s">
        <v>94</v>
      </c>
      <c r="E10" s="3" t="s">
        <v>95</v>
      </c>
      <c r="I10" s="2" t="s">
        <v>94</v>
      </c>
      <c r="J10" s="3" t="s">
        <v>133</v>
      </c>
      <c r="K10" s="2" t="s">
        <v>94</v>
      </c>
      <c r="L10" s="3" t="s">
        <v>133</v>
      </c>
    </row>
    <row r="11" spans="1:12" x14ac:dyDescent="0.4">
      <c r="A11" s="2" t="s">
        <v>38</v>
      </c>
      <c r="B11" s="1" t="s">
        <v>92</v>
      </c>
      <c r="D11" s="2" t="s">
        <v>38</v>
      </c>
      <c r="E11" s="1" t="s">
        <v>73</v>
      </c>
      <c r="I11" s="13" t="s">
        <v>38</v>
      </c>
      <c r="J11" s="12" t="s">
        <v>96</v>
      </c>
      <c r="K11" s="2" t="s">
        <v>38</v>
      </c>
      <c r="L11" s="1" t="s">
        <v>73</v>
      </c>
    </row>
    <row r="12" spans="1:12" x14ac:dyDescent="0.4">
      <c r="A12" s="2" t="s">
        <v>56</v>
      </c>
      <c r="B12" s="3" t="s">
        <v>93</v>
      </c>
      <c r="D12" s="2" t="s">
        <v>38</v>
      </c>
      <c r="E12" s="3" t="s">
        <v>74</v>
      </c>
      <c r="I12" s="13" t="s">
        <v>38</v>
      </c>
      <c r="J12" t="s">
        <v>97</v>
      </c>
      <c r="K12" s="2" t="s">
        <v>38</v>
      </c>
      <c r="L12" s="3" t="s">
        <v>74</v>
      </c>
    </row>
    <row r="13" spans="1:12" x14ac:dyDescent="0.4">
      <c r="A13" s="2" t="s">
        <v>40</v>
      </c>
      <c r="B13" s="1" t="s">
        <v>39</v>
      </c>
      <c r="D13" s="2" t="s">
        <v>71</v>
      </c>
      <c r="E13" s="1" t="s">
        <v>72</v>
      </c>
      <c r="I13" s="13" t="s">
        <v>38</v>
      </c>
      <c r="J13" t="s">
        <v>98</v>
      </c>
      <c r="K13" s="2" t="s">
        <v>71</v>
      </c>
      <c r="L13" s="1" t="s">
        <v>72</v>
      </c>
    </row>
    <row r="14" spans="1:12" x14ac:dyDescent="0.4">
      <c r="A14" s="2" t="s">
        <v>41</v>
      </c>
      <c r="B14" s="1" t="s">
        <v>42</v>
      </c>
      <c r="I14" s="13" t="s">
        <v>38</v>
      </c>
      <c r="J14" t="s">
        <v>126</v>
      </c>
    </row>
    <row r="15" spans="1:12" x14ac:dyDescent="0.4">
      <c r="A15" s="2" t="s">
        <v>44</v>
      </c>
      <c r="B15" s="1" t="s">
        <v>43</v>
      </c>
      <c r="I15" s="13" t="s">
        <v>38</v>
      </c>
      <c r="J15" t="s">
        <v>100</v>
      </c>
    </row>
    <row r="16" spans="1:12" x14ac:dyDescent="0.4">
      <c r="A16" s="2" t="s">
        <v>57</v>
      </c>
      <c r="B16" s="1" t="s">
        <v>64</v>
      </c>
      <c r="I16" s="13" t="s">
        <v>38</v>
      </c>
      <c r="J16" t="s">
        <v>127</v>
      </c>
    </row>
    <row r="17" spans="1:10" x14ac:dyDescent="0.4">
      <c r="A17" s="2" t="s">
        <v>58</v>
      </c>
      <c r="B17" s="1" t="s">
        <v>65</v>
      </c>
      <c r="I17" s="13" t="s">
        <v>38</v>
      </c>
      <c r="J17" t="s">
        <v>101</v>
      </c>
    </row>
    <row r="18" spans="1:10" x14ac:dyDescent="0.4">
      <c r="A18" s="2" t="s">
        <v>59</v>
      </c>
      <c r="B18" s="1" t="s">
        <v>66</v>
      </c>
      <c r="I18" s="13" t="s">
        <v>38</v>
      </c>
      <c r="J18" t="s">
        <v>99</v>
      </c>
    </row>
    <row r="19" spans="1:10" x14ac:dyDescent="0.4">
      <c r="A19" s="2" t="s">
        <v>87</v>
      </c>
      <c r="B19" s="1" t="s">
        <v>85</v>
      </c>
      <c r="I19" s="13" t="s">
        <v>38</v>
      </c>
      <c r="J19" t="s">
        <v>102</v>
      </c>
    </row>
    <row r="20" spans="1:10" x14ac:dyDescent="0.4">
      <c r="A20" s="2" t="s">
        <v>88</v>
      </c>
      <c r="B20" s="1" t="s">
        <v>86</v>
      </c>
      <c r="I20" s="13" t="s">
        <v>38</v>
      </c>
      <c r="J20" t="s">
        <v>103</v>
      </c>
    </row>
    <row r="21" spans="1:10" x14ac:dyDescent="0.4">
      <c r="A21" s="2" t="s">
        <v>45</v>
      </c>
      <c r="B21" s="1" t="s">
        <v>79</v>
      </c>
      <c r="I21" s="13" t="s">
        <v>38</v>
      </c>
      <c r="J21" t="s">
        <v>104</v>
      </c>
    </row>
    <row r="22" spans="1:10" x14ac:dyDescent="0.4">
      <c r="A22" s="2" t="s">
        <v>60</v>
      </c>
      <c r="B22" s="1" t="s">
        <v>67</v>
      </c>
      <c r="I22" s="13" t="s">
        <v>38</v>
      </c>
      <c r="J22" t="s">
        <v>105</v>
      </c>
    </row>
    <row r="23" spans="1:10" x14ac:dyDescent="0.4">
      <c r="A23" s="2" t="s">
        <v>46</v>
      </c>
      <c r="B23" s="1" t="s">
        <v>77</v>
      </c>
      <c r="I23" s="13" t="s">
        <v>40</v>
      </c>
      <c r="J23" t="s">
        <v>106</v>
      </c>
    </row>
    <row r="24" spans="1:10" x14ac:dyDescent="0.4">
      <c r="A24" s="2" t="s">
        <v>46</v>
      </c>
      <c r="B24" s="3" t="s">
        <v>78</v>
      </c>
      <c r="I24" s="13" t="s">
        <v>41</v>
      </c>
      <c r="J24" t="s">
        <v>107</v>
      </c>
    </row>
    <row r="25" spans="1:10" x14ac:dyDescent="0.4">
      <c r="A25" s="2" t="s">
        <v>61</v>
      </c>
      <c r="B25" s="1" t="s">
        <v>68</v>
      </c>
      <c r="I25" s="13" t="s">
        <v>44</v>
      </c>
      <c r="J25" t="s">
        <v>108</v>
      </c>
    </row>
    <row r="26" spans="1:10" x14ac:dyDescent="0.4">
      <c r="A26" s="2" t="s">
        <v>47</v>
      </c>
      <c r="B26" s="1" t="s">
        <v>52</v>
      </c>
      <c r="I26" s="2" t="s">
        <v>87</v>
      </c>
      <c r="J26" s="1" t="s">
        <v>131</v>
      </c>
    </row>
    <row r="27" spans="1:10" x14ac:dyDescent="0.4">
      <c r="A27" s="2" t="s">
        <v>62</v>
      </c>
      <c r="B27" s="1" t="s">
        <v>69</v>
      </c>
      <c r="I27" s="13" t="s">
        <v>45</v>
      </c>
      <c r="J27" t="s">
        <v>79</v>
      </c>
    </row>
    <row r="28" spans="1:10" x14ac:dyDescent="0.4">
      <c r="A28" s="2" t="s">
        <v>82</v>
      </c>
      <c r="B28" s="1" t="s">
        <v>83</v>
      </c>
      <c r="I28" s="13" t="s">
        <v>46</v>
      </c>
      <c r="J28" t="s">
        <v>109</v>
      </c>
    </row>
    <row r="29" spans="1:10" x14ac:dyDescent="0.4">
      <c r="A29" s="2" t="s">
        <v>82</v>
      </c>
      <c r="B29" s="1" t="s">
        <v>84</v>
      </c>
      <c r="I29" s="13" t="s">
        <v>46</v>
      </c>
      <c r="J29" t="s">
        <v>110</v>
      </c>
    </row>
    <row r="30" spans="1:10" x14ac:dyDescent="0.4">
      <c r="A30" s="2" t="s">
        <v>48</v>
      </c>
      <c r="B30" s="1" t="s">
        <v>53</v>
      </c>
      <c r="I30" s="13" t="s">
        <v>47</v>
      </c>
      <c r="J30" t="s">
        <v>111</v>
      </c>
    </row>
    <row r="31" spans="1:10" x14ac:dyDescent="0.4">
      <c r="A31" s="2" t="s">
        <v>63</v>
      </c>
      <c r="B31" s="1" t="s">
        <v>70</v>
      </c>
      <c r="I31" s="13" t="s">
        <v>48</v>
      </c>
      <c r="J31" s="1" t="s">
        <v>53</v>
      </c>
    </row>
    <row r="32" spans="1:10" x14ac:dyDescent="0.4">
      <c r="A32" s="2" t="s">
        <v>49</v>
      </c>
      <c r="B32" s="1" t="s">
        <v>76</v>
      </c>
      <c r="I32" s="13" t="s">
        <v>49</v>
      </c>
      <c r="J32" t="s">
        <v>76</v>
      </c>
    </row>
    <row r="33" spans="1:10" x14ac:dyDescent="0.4">
      <c r="A33" s="2" t="s">
        <v>49</v>
      </c>
      <c r="B33" s="3" t="s">
        <v>75</v>
      </c>
      <c r="I33" s="13" t="s">
        <v>49</v>
      </c>
      <c r="J33" t="s">
        <v>113</v>
      </c>
    </row>
    <row r="34" spans="1:10" x14ac:dyDescent="0.4">
      <c r="A34" s="2" t="s">
        <v>50</v>
      </c>
      <c r="B34" s="1" t="s">
        <v>54</v>
      </c>
      <c r="I34" s="13" t="s">
        <v>50</v>
      </c>
      <c r="J34" t="s">
        <v>112</v>
      </c>
    </row>
    <row r="35" spans="1:10" x14ac:dyDescent="0.4">
      <c r="A35" s="2" t="s">
        <v>80</v>
      </c>
      <c r="B35" s="1" t="s">
        <v>81</v>
      </c>
      <c r="I35" s="2" t="s">
        <v>80</v>
      </c>
      <c r="J35" s="1" t="s">
        <v>81</v>
      </c>
    </row>
    <row r="36" spans="1:10" x14ac:dyDescent="0.4">
      <c r="A36" s="2" t="s">
        <v>51</v>
      </c>
      <c r="B36" s="1" t="s">
        <v>55</v>
      </c>
      <c r="I36" s="13" t="s">
        <v>51</v>
      </c>
      <c r="J36" t="s">
        <v>55</v>
      </c>
    </row>
    <row r="37" spans="1:10" x14ac:dyDescent="0.4">
      <c r="I37" s="13" t="s">
        <v>56</v>
      </c>
      <c r="J37" t="s">
        <v>114</v>
      </c>
    </row>
    <row r="38" spans="1:10" x14ac:dyDescent="0.4">
      <c r="I38" s="13" t="s">
        <v>56</v>
      </c>
      <c r="J38" t="s">
        <v>115</v>
      </c>
    </row>
    <row r="39" spans="1:10" x14ac:dyDescent="0.4">
      <c r="I39" s="13" t="s">
        <v>56</v>
      </c>
      <c r="J39" t="s">
        <v>116</v>
      </c>
    </row>
    <row r="40" spans="1:10" x14ac:dyDescent="0.4">
      <c r="I40" s="13" t="s">
        <v>56</v>
      </c>
      <c r="J40" t="s">
        <v>128</v>
      </c>
    </row>
    <row r="41" spans="1:10" x14ac:dyDescent="0.4">
      <c r="I41" s="13" t="s">
        <v>56</v>
      </c>
      <c r="J41" t="s">
        <v>117</v>
      </c>
    </row>
    <row r="42" spans="1:10" x14ac:dyDescent="0.4">
      <c r="I42" s="13" t="s">
        <v>56</v>
      </c>
      <c r="J42" t="s">
        <v>129</v>
      </c>
    </row>
    <row r="43" spans="1:10" x14ac:dyDescent="0.4">
      <c r="I43" s="13" t="s">
        <v>56</v>
      </c>
      <c r="J43" t="s">
        <v>118</v>
      </c>
    </row>
    <row r="44" spans="1:10" x14ac:dyDescent="0.4">
      <c r="I44" s="13" t="s">
        <v>56</v>
      </c>
      <c r="J44" t="s">
        <v>119</v>
      </c>
    </row>
    <row r="45" spans="1:10" x14ac:dyDescent="0.4">
      <c r="I45" s="13" t="s">
        <v>56</v>
      </c>
      <c r="J45" t="s">
        <v>120</v>
      </c>
    </row>
    <row r="46" spans="1:10" x14ac:dyDescent="0.4">
      <c r="I46" s="13" t="s">
        <v>56</v>
      </c>
      <c r="J46" t="s">
        <v>121</v>
      </c>
    </row>
    <row r="47" spans="1:10" x14ac:dyDescent="0.4">
      <c r="I47" s="13" t="s">
        <v>57</v>
      </c>
      <c r="J47" t="s">
        <v>64</v>
      </c>
    </row>
    <row r="48" spans="1:10" x14ac:dyDescent="0.4">
      <c r="I48" s="13" t="s">
        <v>58</v>
      </c>
      <c r="J48" t="s">
        <v>122</v>
      </c>
    </row>
    <row r="49" spans="9:10" x14ac:dyDescent="0.4">
      <c r="I49" s="13" t="s">
        <v>59</v>
      </c>
      <c r="J49" t="s">
        <v>123</v>
      </c>
    </row>
    <row r="50" spans="9:10" x14ac:dyDescent="0.4">
      <c r="I50" s="2" t="s">
        <v>88</v>
      </c>
      <c r="J50" s="1" t="s">
        <v>132</v>
      </c>
    </row>
    <row r="51" spans="9:10" x14ac:dyDescent="0.4">
      <c r="I51" s="13" t="s">
        <v>60</v>
      </c>
      <c r="J51" t="s">
        <v>138</v>
      </c>
    </row>
    <row r="52" spans="9:10" x14ac:dyDescent="0.4">
      <c r="I52" s="13" t="s">
        <v>61</v>
      </c>
      <c r="J52" t="s">
        <v>124</v>
      </c>
    </row>
    <row r="53" spans="9:10" x14ac:dyDescent="0.4">
      <c r="I53" s="13" t="s">
        <v>62</v>
      </c>
      <c r="J53" t="s">
        <v>125</v>
      </c>
    </row>
    <row r="54" spans="9:10" x14ac:dyDescent="0.4">
      <c r="I54" s="13" t="s">
        <v>63</v>
      </c>
      <c r="J54" s="1" t="s">
        <v>70</v>
      </c>
    </row>
  </sheetData>
  <autoFilter ref="A10:B10" xr:uid="{00000000-0009-0000-0000-000002000000}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7</vt:i4>
      </vt:variant>
    </vt:vector>
  </HeadingPairs>
  <TitlesOfParts>
    <vt:vector size="10" baseType="lpstr">
      <vt:lpstr>申立書</vt:lpstr>
      <vt:lpstr>記入例</vt:lpstr>
      <vt:lpstr>CD</vt:lpstr>
      <vt:lpstr>申立書!Print_Area</vt:lpstr>
      <vt:lpstr>介護</vt:lpstr>
      <vt:lpstr>介護給付</vt:lpstr>
      <vt:lpstr>通常過誤</vt:lpstr>
      <vt:lpstr>同月過誤</vt:lpstr>
      <vt:lpstr>予防</vt:lpstr>
      <vt:lpstr>予防給付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所沢市</cp:lastModifiedBy>
  <cp:lastPrinted>2026-08-28T02:06:11Z</cp:lastPrinted>
  <dcterms:modified xsi:type="dcterms:W3CDTF">2026-08-28T02:54:03Z</dcterms:modified>
</cp:coreProperties>
</file>