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K:\0911000_健康管理課\A110_検診\B010_委託料支払\R8\R8請求書\"/>
    </mc:Choice>
  </mc:AlternateContent>
  <xr:revisionPtr revIDLastSave="0" documentId="13_ncr:1_{B562E722-D970-464A-A1C2-40995A9C9089}" xr6:coauthVersionLast="47" xr6:coauthVersionMax="47" xr10:uidLastSave="{00000000-0000-0000-0000-000000000000}"/>
  <bookViews>
    <workbookView xWindow="180" yWindow="156" windowWidth="22860" windowHeight="12084" xr2:uid="{00000000-000D-0000-FFFF-FFFF00000000}"/>
  </bookViews>
  <sheets>
    <sheet name="月次用" sheetId="18" r:id="rId1"/>
    <sheet name="大腸未提出用" sheetId="17" r:id="rId2"/>
  </sheets>
  <definedNames>
    <definedName name="_xlnm.Print_Area" localSheetId="0">月次用!$A$1:$AC$92</definedName>
    <definedName name="_xlnm.Print_Area" localSheetId="1">大腸未提出用!$A$1:$Z$75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63" i="17" l="1"/>
  <c r="AB63" i="17" s="1"/>
  <c r="V63" i="17" s="1"/>
  <c r="AA62" i="17"/>
  <c r="AB62" i="17" s="1"/>
  <c r="AA61" i="17"/>
  <c r="AB61" i="17" s="1"/>
  <c r="AA60" i="17"/>
  <c r="AB60" i="17" s="1"/>
  <c r="AD82" i="18"/>
  <c r="AE82" i="18" s="1"/>
  <c r="AD81" i="18"/>
  <c r="AE81" i="18" s="1"/>
  <c r="AD80" i="18"/>
  <c r="AE80" i="18" s="1"/>
  <c r="AD79" i="18"/>
  <c r="AE79" i="18" s="1"/>
  <c r="AD78" i="18"/>
  <c r="AE78" i="18" s="1"/>
  <c r="AD77" i="18"/>
  <c r="AE77" i="18" s="1"/>
  <c r="AD76" i="18"/>
  <c r="AE76" i="18" s="1"/>
  <c r="AD75" i="18"/>
  <c r="AE75" i="18" s="1"/>
  <c r="AD74" i="18"/>
  <c r="AE74" i="18" s="1"/>
  <c r="AD73" i="18"/>
  <c r="AE73" i="18" s="1"/>
  <c r="AD72" i="18"/>
  <c r="AE72" i="18" s="1"/>
  <c r="AD71" i="18"/>
  <c r="AE71" i="18" s="1"/>
  <c r="AD70" i="18"/>
  <c r="AE70" i="18" s="1"/>
  <c r="AD69" i="18"/>
  <c r="AE69" i="18" s="1"/>
  <c r="AD68" i="18"/>
  <c r="AE68" i="18" s="1"/>
  <c r="AA64" i="17" l="1"/>
  <c r="AA67" i="17" s="1"/>
  <c r="T61" i="17"/>
  <c r="S61" i="17"/>
  <c r="R61" i="17"/>
  <c r="Y61" i="17"/>
  <c r="Q61" i="17"/>
  <c r="X61" i="17"/>
  <c r="W61" i="17"/>
  <c r="V61" i="17"/>
  <c r="U61" i="17"/>
  <c r="W60" i="17"/>
  <c r="V60" i="17"/>
  <c r="U60" i="17"/>
  <c r="T60" i="17"/>
  <c r="S60" i="17"/>
  <c r="R60" i="17"/>
  <c r="Y60" i="17"/>
  <c r="Q60" i="17"/>
  <c r="X60" i="17"/>
  <c r="Y62" i="17"/>
  <c r="Q62" i="17"/>
  <c r="X62" i="17"/>
  <c r="W62" i="17"/>
  <c r="V62" i="17"/>
  <c r="U62" i="17"/>
  <c r="T62" i="17"/>
  <c r="S62" i="17"/>
  <c r="R62" i="17"/>
  <c r="W63" i="17"/>
  <c r="X63" i="17"/>
  <c r="Q63" i="17"/>
  <c r="Y63" i="17"/>
  <c r="R63" i="17"/>
  <c r="S63" i="17"/>
  <c r="T63" i="17"/>
  <c r="U63" i="17"/>
  <c r="AD83" i="18"/>
  <c r="AD86" i="18" s="1"/>
  <c r="AE86" i="18" s="1"/>
  <c r="AE83" i="18" l="1"/>
  <c r="AA86" i="18" l="1"/>
  <c r="Z86" i="18"/>
  <c r="Y86" i="18"/>
  <c r="X86" i="18"/>
  <c r="W86" i="18"/>
  <c r="V86" i="18"/>
  <c r="U86" i="18"/>
  <c r="T86" i="18"/>
  <c r="AA83" i="18"/>
  <c r="M86" i="18" s="1"/>
  <c r="Z83" i="18"/>
  <c r="L86" i="18" s="1"/>
  <c r="Y83" i="18"/>
  <c r="K86" i="18" s="1"/>
  <c r="X83" i="18"/>
  <c r="J86" i="18" s="1"/>
  <c r="W83" i="18"/>
  <c r="I86" i="18" s="1"/>
  <c r="V83" i="18"/>
  <c r="H86" i="18" s="1"/>
  <c r="U83" i="18"/>
  <c r="G86" i="18" s="1"/>
  <c r="T83" i="18"/>
  <c r="F86" i="18" s="1"/>
  <c r="S83" i="18"/>
  <c r="AA82" i="18"/>
  <c r="Z82" i="18"/>
  <c r="Y82" i="18"/>
  <c r="X82" i="18"/>
  <c r="W82" i="18"/>
  <c r="V82" i="18"/>
  <c r="U82" i="18"/>
  <c r="T82" i="18"/>
  <c r="S82" i="18"/>
  <c r="AA81" i="18"/>
  <c r="Z81" i="18"/>
  <c r="Y81" i="18"/>
  <c r="X81" i="18"/>
  <c r="W81" i="18"/>
  <c r="V81" i="18"/>
  <c r="U81" i="18"/>
  <c r="T81" i="18"/>
  <c r="S81" i="18"/>
  <c r="AA80" i="18"/>
  <c r="Z80" i="18"/>
  <c r="Y80" i="18"/>
  <c r="X80" i="18"/>
  <c r="W80" i="18"/>
  <c r="V80" i="18"/>
  <c r="U80" i="18"/>
  <c r="T80" i="18"/>
  <c r="S80" i="18"/>
  <c r="AA79" i="18"/>
  <c r="Z79" i="18"/>
  <c r="Y79" i="18"/>
  <c r="X79" i="18"/>
  <c r="W79" i="18"/>
  <c r="V79" i="18"/>
  <c r="U79" i="18"/>
  <c r="T79" i="18"/>
  <c r="S79" i="18"/>
  <c r="AA78" i="18"/>
  <c r="Z78" i="18"/>
  <c r="Y78" i="18"/>
  <c r="X78" i="18"/>
  <c r="W78" i="18"/>
  <c r="V78" i="18"/>
  <c r="U78" i="18"/>
  <c r="T78" i="18"/>
  <c r="S78" i="18"/>
  <c r="AA77" i="18"/>
  <c r="Z77" i="18"/>
  <c r="Y77" i="18"/>
  <c r="X77" i="18"/>
  <c r="W77" i="18"/>
  <c r="V77" i="18"/>
  <c r="U77" i="18"/>
  <c r="T77" i="18"/>
  <c r="S77" i="18"/>
  <c r="AA76" i="18"/>
  <c r="Z76" i="18"/>
  <c r="Y76" i="18"/>
  <c r="X76" i="18"/>
  <c r="W76" i="18"/>
  <c r="V76" i="18"/>
  <c r="U76" i="18"/>
  <c r="T76" i="18"/>
  <c r="S76" i="18"/>
  <c r="AA75" i="18"/>
  <c r="Z75" i="18"/>
  <c r="Y75" i="18"/>
  <c r="X75" i="18"/>
  <c r="W75" i="18"/>
  <c r="V75" i="18"/>
  <c r="U75" i="18"/>
  <c r="T75" i="18"/>
  <c r="S75" i="18"/>
  <c r="AA74" i="18"/>
  <c r="Z74" i="18"/>
  <c r="Y74" i="18"/>
  <c r="X74" i="18"/>
  <c r="W74" i="18"/>
  <c r="V74" i="18"/>
  <c r="U74" i="18"/>
  <c r="T74" i="18"/>
  <c r="S74" i="18"/>
  <c r="AA73" i="18"/>
  <c r="Z73" i="18"/>
  <c r="Y73" i="18"/>
  <c r="X73" i="18"/>
  <c r="W73" i="18"/>
  <c r="V73" i="18"/>
  <c r="U73" i="18"/>
  <c r="T73" i="18"/>
  <c r="S73" i="18"/>
  <c r="AA72" i="18"/>
  <c r="Z72" i="18"/>
  <c r="Y72" i="18"/>
  <c r="X72" i="18"/>
  <c r="W72" i="18"/>
  <c r="V72" i="18"/>
  <c r="U72" i="18"/>
  <c r="T72" i="18"/>
  <c r="S72" i="18"/>
  <c r="AA71" i="18"/>
  <c r="Z71" i="18"/>
  <c r="Y71" i="18"/>
  <c r="X71" i="18"/>
  <c r="W71" i="18"/>
  <c r="V71" i="18"/>
  <c r="U71" i="18"/>
  <c r="T71" i="18"/>
  <c r="S71" i="18"/>
  <c r="AA70" i="18"/>
  <c r="Z70" i="18"/>
  <c r="Y70" i="18"/>
  <c r="X70" i="18"/>
  <c r="W70" i="18"/>
  <c r="V70" i="18"/>
  <c r="U70" i="18"/>
  <c r="T70" i="18"/>
  <c r="S70" i="18"/>
  <c r="AA69" i="18"/>
  <c r="Z69" i="18"/>
  <c r="Y69" i="18"/>
  <c r="X69" i="18"/>
  <c r="W69" i="18"/>
  <c r="V69" i="18"/>
  <c r="U69" i="18"/>
  <c r="T69" i="18"/>
  <c r="S69" i="18"/>
  <c r="AA68" i="18"/>
  <c r="Z68" i="18"/>
  <c r="Y68" i="18"/>
  <c r="X68" i="18"/>
  <c r="W68" i="18"/>
  <c r="V68" i="18"/>
  <c r="U68" i="18"/>
  <c r="T68" i="18"/>
  <c r="S68" i="18"/>
  <c r="AA26" i="17"/>
  <c r="AB26" i="17" s="1"/>
  <c r="V26" i="17" s="1"/>
  <c r="AA25" i="17"/>
  <c r="AA24" i="17"/>
  <c r="AB24" i="17" s="1"/>
  <c r="X24" i="17" s="1"/>
  <c r="AA23" i="17"/>
  <c r="AD25" i="18"/>
  <c r="AE25" i="18" s="1"/>
  <c r="AD24" i="18"/>
  <c r="AE24" i="18" s="1"/>
  <c r="S24" i="18" s="1"/>
  <c r="AD26" i="18"/>
  <c r="AE26" i="18" s="1"/>
  <c r="AD27" i="18"/>
  <c r="AE27" i="18" s="1"/>
  <c r="T27" i="18" s="1"/>
  <c r="AD28" i="18"/>
  <c r="AE28" i="18" s="1"/>
  <c r="AD29" i="18"/>
  <c r="AE29" i="18" s="1"/>
  <c r="AD30" i="18"/>
  <c r="AE30" i="18" s="1"/>
  <c r="AD31" i="18"/>
  <c r="AE31" i="18" s="1"/>
  <c r="AD32" i="18"/>
  <c r="AE32" i="18" s="1"/>
  <c r="AD33" i="18"/>
  <c r="AE33" i="18" s="1"/>
  <c r="AD34" i="18"/>
  <c r="AE34" i="18" s="1"/>
  <c r="AD35" i="18"/>
  <c r="AE35" i="18" s="1"/>
  <c r="T35" i="18" s="1"/>
  <c r="AD36" i="18"/>
  <c r="AE36" i="18" s="1"/>
  <c r="AD37" i="18"/>
  <c r="AE37" i="18" s="1"/>
  <c r="Z37" i="18" s="1"/>
  <c r="AD23" i="18"/>
  <c r="AE23" i="18" s="1"/>
  <c r="Z23" i="18" s="1"/>
  <c r="O62" i="18" l="1"/>
  <c r="E86" i="18"/>
  <c r="G62" i="18"/>
  <c r="AB23" i="17"/>
  <c r="W23" i="17" s="1"/>
  <c r="I62" i="18"/>
  <c r="L62" i="18"/>
  <c r="P62" i="18"/>
  <c r="H62" i="18"/>
  <c r="M62" i="18"/>
  <c r="K62" i="18"/>
  <c r="J62" i="18"/>
  <c r="N62" i="18"/>
  <c r="AA27" i="17"/>
  <c r="V24" i="17"/>
  <c r="AB25" i="17"/>
  <c r="W24" i="17"/>
  <c r="U26" i="17"/>
  <c r="Q24" i="17"/>
  <c r="Y24" i="17"/>
  <c r="W26" i="17"/>
  <c r="S24" i="17"/>
  <c r="Q26" i="17"/>
  <c r="Y26" i="17"/>
  <c r="T24" i="17"/>
  <c r="R26" i="17"/>
  <c r="U24" i="17"/>
  <c r="S26" i="17"/>
  <c r="X26" i="17"/>
  <c r="T26" i="17"/>
  <c r="R24" i="17"/>
  <c r="AD38" i="18"/>
  <c r="AD41" i="18" s="1"/>
  <c r="S36" i="18"/>
  <c r="AA36" i="18"/>
  <c r="V36" i="18"/>
  <c r="T36" i="18"/>
  <c r="U36" i="18"/>
  <c r="W36" i="18"/>
  <c r="X36" i="18"/>
  <c r="Y36" i="18"/>
  <c r="Z36" i="18"/>
  <c r="AA35" i="18"/>
  <c r="S35" i="18"/>
  <c r="U34" i="18"/>
  <c r="S34" i="18"/>
  <c r="Z34" i="18"/>
  <c r="T34" i="18"/>
  <c r="W34" i="18"/>
  <c r="AA34" i="18"/>
  <c r="Y32" i="18"/>
  <c r="T32" i="18"/>
  <c r="Z32" i="18"/>
  <c r="S32" i="18"/>
  <c r="AA32" i="18"/>
  <c r="U32" i="18"/>
  <c r="V32" i="18"/>
  <c r="W32" i="18"/>
  <c r="X32" i="18"/>
  <c r="X31" i="18"/>
  <c r="W31" i="18"/>
  <c r="Y30" i="18"/>
  <c r="X30" i="18"/>
  <c r="AA30" i="18"/>
  <c r="W30" i="18"/>
  <c r="S30" i="18"/>
  <c r="V30" i="18"/>
  <c r="W23" i="18"/>
  <c r="Y23" i="18"/>
  <c r="U28" i="18"/>
  <c r="V28" i="18"/>
  <c r="W28" i="18"/>
  <c r="T28" i="18"/>
  <c r="X28" i="18"/>
  <c r="Y28" i="18"/>
  <c r="Z28" i="18"/>
  <c r="S28" i="18"/>
  <c r="AA28" i="18"/>
  <c r="U26" i="18"/>
  <c r="T26" i="18"/>
  <c r="AA26" i="18"/>
  <c r="W26" i="18"/>
  <c r="Z26" i="18"/>
  <c r="S26" i="18"/>
  <c r="V33" i="18"/>
  <c r="S33" i="18"/>
  <c r="W33" i="18"/>
  <c r="X33" i="18"/>
  <c r="AA33" i="18"/>
  <c r="U33" i="18"/>
  <c r="Y33" i="18"/>
  <c r="T33" i="18"/>
  <c r="Z33" i="18"/>
  <c r="T37" i="18"/>
  <c r="W37" i="18"/>
  <c r="S37" i="18"/>
  <c r="AA37" i="18"/>
  <c r="U37" i="18"/>
  <c r="X37" i="18"/>
  <c r="Y37" i="18"/>
  <c r="V37" i="18"/>
  <c r="V25" i="18"/>
  <c r="W25" i="18"/>
  <c r="X25" i="18"/>
  <c r="T25" i="18"/>
  <c r="U25" i="18"/>
  <c r="Y25" i="18"/>
  <c r="S25" i="18"/>
  <c r="AA25" i="18"/>
  <c r="Z25" i="18"/>
  <c r="Z29" i="18"/>
  <c r="T29" i="18"/>
  <c r="S29" i="18"/>
  <c r="AA29" i="18"/>
  <c r="Y29" i="18"/>
  <c r="U29" i="18"/>
  <c r="W29" i="18"/>
  <c r="X29" i="18"/>
  <c r="V29" i="18"/>
  <c r="X35" i="18"/>
  <c r="Y34" i="18"/>
  <c r="T31" i="18"/>
  <c r="U30" i="18"/>
  <c r="X27" i="18"/>
  <c r="Y26" i="18"/>
  <c r="S27" i="18"/>
  <c r="V31" i="18"/>
  <c r="U31" i="18"/>
  <c r="Y27" i="18"/>
  <c r="W35" i="18"/>
  <c r="X34" i="18"/>
  <c r="AA31" i="18"/>
  <c r="S31" i="18"/>
  <c r="T30" i="18"/>
  <c r="W27" i="18"/>
  <c r="X26" i="18"/>
  <c r="AA27" i="18"/>
  <c r="V35" i="18"/>
  <c r="Z31" i="18"/>
  <c r="V27" i="18"/>
  <c r="U35" i="18"/>
  <c r="V34" i="18"/>
  <c r="Y31" i="18"/>
  <c r="Z30" i="18"/>
  <c r="U27" i="18"/>
  <c r="V26" i="18"/>
  <c r="Z35" i="18"/>
  <c r="Z27" i="18"/>
  <c r="Y35" i="18"/>
  <c r="T24" i="18"/>
  <c r="U24" i="18"/>
  <c r="V24" i="18"/>
  <c r="W24" i="18"/>
  <c r="X24" i="18"/>
  <c r="Y24" i="18"/>
  <c r="Z24" i="18"/>
  <c r="AA24" i="18"/>
  <c r="X23" i="18"/>
  <c r="S23" i="18"/>
  <c r="V23" i="18"/>
  <c r="U23" i="18"/>
  <c r="T23" i="18"/>
  <c r="AA23" i="18"/>
  <c r="R23" i="17" l="1"/>
  <c r="V23" i="17"/>
  <c r="X23" i="17"/>
  <c r="S23" i="17"/>
  <c r="Q23" i="17"/>
  <c r="Y23" i="17"/>
  <c r="T23" i="17"/>
  <c r="U23" i="17"/>
  <c r="AB64" i="17"/>
  <c r="AB67" i="17"/>
  <c r="R67" i="17" s="1"/>
  <c r="AB27" i="17"/>
  <c r="AA30" i="17"/>
  <c r="AB30" i="17" s="1"/>
  <c r="W25" i="17"/>
  <c r="Y25" i="17"/>
  <c r="T25" i="17"/>
  <c r="S25" i="17"/>
  <c r="R25" i="17"/>
  <c r="X25" i="17"/>
  <c r="V25" i="17"/>
  <c r="U25" i="17"/>
  <c r="Q25" i="17"/>
  <c r="AE38" i="18"/>
  <c r="AE41" i="18"/>
  <c r="V38" i="18" l="1"/>
  <c r="S38" i="18"/>
  <c r="G17" i="18" s="1"/>
  <c r="U67" i="17"/>
  <c r="T67" i="17"/>
  <c r="S67" i="17"/>
  <c r="Y67" i="17"/>
  <c r="X67" i="17"/>
  <c r="W67" i="17"/>
  <c r="V67" i="17"/>
  <c r="R64" i="17"/>
  <c r="Y64" i="17"/>
  <c r="Q64" i="17"/>
  <c r="X64" i="17"/>
  <c r="W64" i="17"/>
  <c r="U64" i="17"/>
  <c r="S64" i="17"/>
  <c r="T64" i="17"/>
  <c r="V64" i="17"/>
  <c r="T27" i="17"/>
  <c r="S27" i="17"/>
  <c r="U27" i="17"/>
  <c r="R27" i="17"/>
  <c r="V27" i="17"/>
  <c r="W30" i="17"/>
  <c r="X30" i="17"/>
  <c r="V30" i="17"/>
  <c r="U30" i="17"/>
  <c r="T30" i="17"/>
  <c r="S30" i="17"/>
  <c r="R30" i="17"/>
  <c r="Y30" i="17"/>
  <c r="Y27" i="17"/>
  <c r="X27" i="17"/>
  <c r="Q27" i="17"/>
  <c r="W27" i="17"/>
  <c r="X38" i="18"/>
  <c r="W38" i="18"/>
  <c r="T38" i="18"/>
  <c r="Y38" i="18"/>
  <c r="U38" i="18"/>
  <c r="V41" i="18"/>
  <c r="W41" i="18"/>
  <c r="X41" i="18"/>
  <c r="Y41" i="18"/>
  <c r="Z41" i="18"/>
  <c r="AA41" i="18"/>
  <c r="T41" i="18"/>
  <c r="U41" i="18"/>
  <c r="Z38" i="18"/>
  <c r="AA38" i="18"/>
  <c r="P17" i="18" s="1"/>
  <c r="N17" i="18" l="1"/>
  <c r="M17" i="18"/>
  <c r="J17" i="18"/>
  <c r="O17" i="18"/>
  <c r="L17" i="18"/>
  <c r="F41" i="18"/>
  <c r="I17" i="18"/>
  <c r="H17" i="18"/>
  <c r="H41" i="18"/>
  <c r="K17" i="18"/>
  <c r="H30" i="17"/>
  <c r="K17" i="17"/>
  <c r="G67" i="17"/>
  <c r="J54" i="17"/>
  <c r="I67" i="17"/>
  <c r="L54" i="17"/>
  <c r="J67" i="17"/>
  <c r="M54" i="17"/>
  <c r="D30" i="17"/>
  <c r="G17" i="17"/>
  <c r="G30" i="17"/>
  <c r="J17" i="17"/>
  <c r="E30" i="17"/>
  <c r="H17" i="17"/>
  <c r="C67" i="17"/>
  <c r="E54" i="17"/>
  <c r="F54" i="17"/>
  <c r="I30" i="17"/>
  <c r="L17" i="17"/>
  <c r="F30" i="17"/>
  <c r="I17" i="17"/>
  <c r="K67" i="17"/>
  <c r="N54" i="17"/>
  <c r="C30" i="17"/>
  <c r="F17" i="17"/>
  <c r="E17" i="17"/>
  <c r="H67" i="17"/>
  <c r="K54" i="17"/>
  <c r="D67" i="17"/>
  <c r="G54" i="17"/>
  <c r="F67" i="17"/>
  <c r="I54" i="17"/>
  <c r="J30" i="17"/>
  <c r="M17" i="17"/>
  <c r="K30" i="17"/>
  <c r="N17" i="17"/>
  <c r="E67" i="17"/>
  <c r="H54" i="17"/>
  <c r="J41" i="18"/>
  <c r="I41" i="18"/>
  <c r="E41" i="18"/>
  <c r="K41" i="18"/>
  <c r="M41" i="18"/>
  <c r="G41" i="18"/>
  <c r="L4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所沢市</author>
  </authors>
  <commentList>
    <comment ref="N8" authorId="0" shapeId="0" xr:uid="{AE07387B-E884-45DC-89BD-4647C1A6F2B9}">
      <text>
        <r>
          <rPr>
            <b/>
            <sz val="14"/>
            <color indexed="81"/>
            <rFont val="MS P ゴシック"/>
            <family val="3"/>
            <charset val="128"/>
          </rPr>
          <t xml:space="preserve">
名称、代表者役職、代表者名は、市に口座登録をしたとおり正確にご記入ください。
</t>
        </r>
        <r>
          <rPr>
            <sz val="14"/>
            <color indexed="81"/>
            <rFont val="MS P ゴシック"/>
            <family val="3"/>
            <charset val="128"/>
          </rPr>
          <t>※登録した代表者名等が分からない場合は
健康管理課へお問い合わせください。</t>
        </r>
      </text>
    </comment>
    <comment ref="P23" authorId="0" shapeId="0" xr:uid="{354EECBD-C5C3-4058-8466-A8489AD4A4D4}">
      <text>
        <r>
          <rPr>
            <b/>
            <sz val="14"/>
            <color indexed="81"/>
            <rFont val="MS P ゴシック"/>
            <family val="3"/>
            <charset val="128"/>
          </rPr>
          <t xml:space="preserve">
数量を入力してください。
</t>
        </r>
        <r>
          <rPr>
            <sz val="14"/>
            <color indexed="81"/>
            <rFont val="MS P ゴシック"/>
            <family val="3"/>
            <charset val="128"/>
          </rPr>
          <t>※金額は自動入力されます。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所沢市</author>
  </authors>
  <commentList>
    <comment ref="L8" authorId="0" shapeId="0" xr:uid="{53D485D3-F2BE-41C7-8A30-733297FFB931}">
      <text>
        <r>
          <rPr>
            <b/>
            <sz val="14"/>
            <color indexed="81"/>
            <rFont val="MS P ゴシック"/>
            <family val="3"/>
            <charset val="128"/>
          </rPr>
          <t xml:space="preserve">
名称、代表者役職、代表者名は、市に口座登録をしたとおり正確にご記入ください。
</t>
        </r>
        <r>
          <rPr>
            <sz val="14"/>
            <color indexed="81"/>
            <rFont val="MS P ゴシック"/>
            <family val="3"/>
            <charset val="128"/>
          </rPr>
          <t xml:space="preserve">※登録した代表者名等が分からない場合は
健康管理課へお問い合わせください。
</t>
        </r>
      </text>
    </comment>
    <comment ref="N23" authorId="0" shapeId="0" xr:uid="{AE1F5E5F-0B04-41DB-92B1-A74F0FA07EF8}">
      <text>
        <r>
          <rPr>
            <b/>
            <sz val="16"/>
            <color indexed="81"/>
            <rFont val="MS P ゴシック"/>
            <family val="3"/>
            <charset val="128"/>
          </rPr>
          <t xml:space="preserve">
数量を入力してください。
</t>
        </r>
        <r>
          <rPr>
            <sz val="16"/>
            <color indexed="81"/>
            <rFont val="MS P ゴシック"/>
            <family val="3"/>
            <charset val="128"/>
          </rPr>
          <t>※金額は自動入力されます。</t>
        </r>
      </text>
    </comment>
  </commentList>
</comments>
</file>

<file path=xl/sharedStrings.xml><?xml version="1.0" encoding="utf-8"?>
<sst xmlns="http://schemas.openxmlformats.org/spreadsheetml/2006/main" count="210" uniqueCount="61">
  <si>
    <t>請　求　書</t>
  </si>
  <si>
    <t>摘　　　　　要</t>
  </si>
  <si>
    <t>健康推進部　保健センター　健康管理課</t>
    <rPh sb="0" eb="2">
      <t>ケンコウ</t>
    </rPh>
    <rPh sb="2" eb="4">
      <t>スイシン</t>
    </rPh>
    <rPh sb="4" eb="5">
      <t>ブ</t>
    </rPh>
    <rPh sb="6" eb="8">
      <t>ホケン</t>
    </rPh>
    <rPh sb="13" eb="15">
      <t>ケンコウ</t>
    </rPh>
    <rPh sb="15" eb="17">
      <t>カンリ</t>
    </rPh>
    <rPh sb="17" eb="18">
      <t>カ</t>
    </rPh>
    <phoneticPr fontId="1"/>
  </si>
  <si>
    <t>【注意事項】</t>
    <rPh sb="1" eb="3">
      <t>チュウイ</t>
    </rPh>
    <rPh sb="3" eb="5">
      <t>ジコウ</t>
    </rPh>
    <phoneticPr fontId="1"/>
  </si>
  <si>
    <t>内　　　訳</t>
    <rPh sb="0" eb="1">
      <t>ウチ</t>
    </rPh>
    <rPh sb="4" eb="5">
      <t>ヤク</t>
    </rPh>
    <phoneticPr fontId="1"/>
  </si>
  <si>
    <t>円</t>
    <rPh sb="0" eb="1">
      <t>エン</t>
    </rPh>
    <phoneticPr fontId="1"/>
  </si>
  <si>
    <t>住　　所</t>
    <phoneticPr fontId="1"/>
  </si>
  <si>
    <t>名　　称</t>
    <phoneticPr fontId="1"/>
  </si>
  <si>
    <t>消費税</t>
    <rPh sb="0" eb="3">
      <t>ショウヒゼイ</t>
    </rPh>
    <phoneticPr fontId="1"/>
  </si>
  <si>
    <t>登録番号*</t>
    <rPh sb="0" eb="2">
      <t>トウロク</t>
    </rPh>
    <rPh sb="2" eb="4">
      <t>バンゴウ</t>
    </rPh>
    <phoneticPr fontId="1"/>
  </si>
  <si>
    <t>T</t>
    <phoneticPr fontId="1"/>
  </si>
  <si>
    <t>※課税事業者の内、 該当医院のみ記載</t>
    <rPh sb="1" eb="3">
      <t>カゼイ</t>
    </rPh>
    <rPh sb="3" eb="6">
      <t>ジギョウシャ</t>
    </rPh>
    <rPh sb="7" eb="8">
      <t>ウチ</t>
    </rPh>
    <rPh sb="10" eb="12">
      <t>ガイトウ</t>
    </rPh>
    <rPh sb="12" eb="14">
      <t>イイン</t>
    </rPh>
    <rPh sb="16" eb="18">
      <t>キサイ</t>
    </rPh>
    <phoneticPr fontId="1"/>
  </si>
  <si>
    <t>（あて先）所　沢　市　長　</t>
    <phoneticPr fontId="1"/>
  </si>
  <si>
    <t>下記のとおりご請求いたします。</t>
    <rPh sb="0" eb="2">
      <t>カキ</t>
    </rPh>
    <rPh sb="7" eb="9">
      <t>セイキュウ</t>
    </rPh>
    <phoneticPr fontId="1"/>
  </si>
  <si>
    <t>請求金額</t>
    <rPh sb="0" eb="2">
      <t>セイキュウ</t>
    </rPh>
    <rPh sb="2" eb="4">
      <t>キンガク</t>
    </rPh>
    <phoneticPr fontId="1"/>
  </si>
  <si>
    <t>金　　額</t>
    <phoneticPr fontId="1"/>
  </si>
  <si>
    <t>※金額の頭に『￥』マークを記載</t>
    <rPh sb="1" eb="3">
      <t>キンガク</t>
    </rPh>
    <rPh sb="4" eb="5">
      <t>アタマ</t>
    </rPh>
    <rPh sb="13" eb="15">
      <t>キサイ</t>
    </rPh>
    <phoneticPr fontId="1"/>
  </si>
  <si>
    <t>代表者役職</t>
    <rPh sb="3" eb="5">
      <t>ヤクショク</t>
    </rPh>
    <phoneticPr fontId="1"/>
  </si>
  <si>
    <t>所沢市上安松１２２４－１</t>
    <rPh sb="0" eb="3">
      <t>トコロザワシ</t>
    </rPh>
    <rPh sb="3" eb="6">
      <t>カミヤスマツ</t>
    </rPh>
    <phoneticPr fontId="1"/>
  </si>
  <si>
    <t>医療法人　航空会　保健センター病院</t>
    <rPh sb="0" eb="2">
      <t>イリョウ</t>
    </rPh>
    <rPh sb="2" eb="4">
      <t>ホウジン</t>
    </rPh>
    <rPh sb="5" eb="7">
      <t>コウクウ</t>
    </rPh>
    <rPh sb="7" eb="8">
      <t>カイ</t>
    </rPh>
    <rPh sb="9" eb="11">
      <t>ホケン</t>
    </rPh>
    <rPh sb="15" eb="17">
      <t>ビョウイン</t>
    </rPh>
    <phoneticPr fontId="1"/>
  </si>
  <si>
    <t>院長</t>
    <rPh sb="0" eb="2">
      <t>インチョウ</t>
    </rPh>
    <phoneticPr fontId="1"/>
  </si>
  <si>
    <t>所沢　太郎</t>
    <rPh sb="0" eb="2">
      <t>トコロザワ</t>
    </rPh>
    <rPh sb="3" eb="5">
      <t>タロウ</t>
    </rPh>
    <phoneticPr fontId="1"/>
  </si>
  <si>
    <t>数　量</t>
    <phoneticPr fontId="1"/>
  </si>
  <si>
    <t>・指定口座への支払いは、請求書を提出いただいてから１～２か月程度かかります。</t>
    <rPh sb="1" eb="3">
      <t>シテイ</t>
    </rPh>
    <rPh sb="3" eb="5">
      <t>コウザ</t>
    </rPh>
    <rPh sb="7" eb="9">
      <t>シハラ</t>
    </rPh>
    <rPh sb="12" eb="15">
      <t>セイキュウショ</t>
    </rPh>
    <rPh sb="16" eb="18">
      <t>テイシュツ</t>
    </rPh>
    <rPh sb="29" eb="30">
      <t>ゲツ</t>
    </rPh>
    <rPh sb="30" eb="32">
      <t>テイド</t>
    </rPh>
    <phoneticPr fontId="1"/>
  </si>
  <si>
    <t>大腸がん検診 個別検査料（検体未提出分）</t>
    <rPh sb="0" eb="2">
      <t>ダイチョウ</t>
    </rPh>
    <rPh sb="4" eb="6">
      <t>ケンシン</t>
    </rPh>
    <rPh sb="7" eb="9">
      <t>コベツ</t>
    </rPh>
    <rPh sb="9" eb="11">
      <t>ケンサ</t>
    </rPh>
    <rPh sb="11" eb="12">
      <t>リョウ</t>
    </rPh>
    <rPh sb="13" eb="15">
      <t>ケンタイ</t>
    </rPh>
    <rPh sb="15" eb="18">
      <t>ミテイシュツ</t>
    </rPh>
    <rPh sb="18" eb="19">
      <t>ブン</t>
    </rPh>
    <phoneticPr fontId="2"/>
  </si>
  <si>
    <t>大腸がん検診 個別検査料(検体未提出一部負担金免除分)</t>
    <rPh sb="0" eb="2">
      <t>ダイチョウ</t>
    </rPh>
    <rPh sb="4" eb="6">
      <t>ケンシン</t>
    </rPh>
    <rPh sb="7" eb="9">
      <t>コベツ</t>
    </rPh>
    <rPh sb="9" eb="11">
      <t>ケンサ</t>
    </rPh>
    <rPh sb="11" eb="12">
      <t>リョウ</t>
    </rPh>
    <rPh sb="13" eb="15">
      <t>ケンタイ</t>
    </rPh>
    <rPh sb="15" eb="18">
      <t>ミテイシュツ</t>
    </rPh>
    <rPh sb="18" eb="20">
      <t>イチブ</t>
    </rPh>
    <rPh sb="20" eb="23">
      <t>フタンキン</t>
    </rPh>
    <rPh sb="23" eb="25">
      <t>メンジョ</t>
    </rPh>
    <rPh sb="25" eb="26">
      <t>ブン</t>
    </rPh>
    <phoneticPr fontId="2"/>
  </si>
  <si>
    <t>大腸がん検診 健診同時受診検査料（検体未提出分）</t>
    <rPh sb="0" eb="2">
      <t>ダイチョウ</t>
    </rPh>
    <rPh sb="4" eb="6">
      <t>ケンシン</t>
    </rPh>
    <rPh sb="7" eb="9">
      <t>ケンシン</t>
    </rPh>
    <rPh sb="9" eb="11">
      <t>ドウジ</t>
    </rPh>
    <rPh sb="11" eb="13">
      <t>ジュシン</t>
    </rPh>
    <rPh sb="13" eb="15">
      <t>ケンサ</t>
    </rPh>
    <rPh sb="15" eb="16">
      <t>リョウ</t>
    </rPh>
    <phoneticPr fontId="1"/>
  </si>
  <si>
    <t>大腸がん検診 健診同時受診検査料(検体未提出一部負担金免除分）</t>
    <rPh sb="0" eb="2">
      <t>ダイチョウ</t>
    </rPh>
    <rPh sb="4" eb="6">
      <t>ケンシン</t>
    </rPh>
    <rPh sb="7" eb="9">
      <t>ケンシン</t>
    </rPh>
    <rPh sb="9" eb="11">
      <t>ドウジ</t>
    </rPh>
    <rPh sb="11" eb="13">
      <t>ジュシン</t>
    </rPh>
    <rPh sb="13" eb="15">
      <t>ケンサ</t>
    </rPh>
    <rPh sb="15" eb="16">
      <t>リョウ</t>
    </rPh>
    <rPh sb="17" eb="19">
      <t>ケンタイ</t>
    </rPh>
    <rPh sb="19" eb="22">
      <t>ミテイシュツ</t>
    </rPh>
    <rPh sb="22" eb="24">
      <t>イチブ</t>
    </rPh>
    <rPh sb="24" eb="27">
      <t>フタンキン</t>
    </rPh>
    <rPh sb="27" eb="29">
      <t>メンジョ</t>
    </rPh>
    <rPh sb="29" eb="30">
      <t>ブン</t>
    </rPh>
    <phoneticPr fontId="1"/>
  </si>
  <si>
    <t>①合計</t>
    <rPh sb="1" eb="2">
      <t>ゴウ</t>
    </rPh>
    <phoneticPr fontId="1"/>
  </si>
  <si>
    <t>単価(税込)</t>
    <rPh sb="3" eb="5">
      <t>ゼイコミ</t>
    </rPh>
    <phoneticPr fontId="1"/>
  </si>
  <si>
    <t xml:space="preserve">大腸がん検診 </t>
    <rPh sb="0" eb="2">
      <t>ダイチョウ</t>
    </rPh>
    <rPh sb="4" eb="6">
      <t>ケンシン</t>
    </rPh>
    <phoneticPr fontId="2"/>
  </si>
  <si>
    <t>個別検査料　</t>
    <phoneticPr fontId="1"/>
  </si>
  <si>
    <t>個別検査料(一部負担金免除分)</t>
    <rPh sb="0" eb="2">
      <t>コベツ</t>
    </rPh>
    <rPh sb="2" eb="4">
      <t>ケンサ</t>
    </rPh>
    <rPh sb="4" eb="5">
      <t>リョウ</t>
    </rPh>
    <rPh sb="6" eb="8">
      <t>イチブ</t>
    </rPh>
    <rPh sb="8" eb="11">
      <t>フタンキン</t>
    </rPh>
    <rPh sb="11" eb="13">
      <t>メンジョ</t>
    </rPh>
    <rPh sb="13" eb="14">
      <t>ブン</t>
    </rPh>
    <phoneticPr fontId="1"/>
  </si>
  <si>
    <t>健診同時受診検査料</t>
    <rPh sb="0" eb="2">
      <t>ケンシン</t>
    </rPh>
    <rPh sb="2" eb="4">
      <t>ドウジ</t>
    </rPh>
    <rPh sb="4" eb="6">
      <t>ジュシン</t>
    </rPh>
    <rPh sb="6" eb="8">
      <t>ケンサ</t>
    </rPh>
    <rPh sb="8" eb="9">
      <t>リョウ</t>
    </rPh>
    <phoneticPr fontId="1"/>
  </si>
  <si>
    <t>健診同時受診検査料(一部負担金免除分）</t>
    <rPh sb="0" eb="2">
      <t>ケンシン</t>
    </rPh>
    <rPh sb="2" eb="4">
      <t>ドウジ</t>
    </rPh>
    <rPh sb="4" eb="6">
      <t>ジュシン</t>
    </rPh>
    <rPh sb="6" eb="8">
      <t>ケンサ</t>
    </rPh>
    <rPh sb="8" eb="9">
      <t>リョウ</t>
    </rPh>
    <rPh sb="10" eb="12">
      <t>イチブ</t>
    </rPh>
    <rPh sb="12" eb="15">
      <t>フタンキン</t>
    </rPh>
    <rPh sb="15" eb="17">
      <t>メンジョ</t>
    </rPh>
    <rPh sb="17" eb="18">
      <t>ブン</t>
    </rPh>
    <phoneticPr fontId="1"/>
  </si>
  <si>
    <t>４０歳代検査料</t>
    <phoneticPr fontId="1"/>
  </si>
  <si>
    <t>４０歳代検査料（一部負担金免除分）</t>
    <rPh sb="2" eb="4">
      <t>サイダイ</t>
    </rPh>
    <rPh sb="4" eb="6">
      <t>ケンサ</t>
    </rPh>
    <rPh sb="6" eb="7">
      <t>リョウ</t>
    </rPh>
    <rPh sb="8" eb="10">
      <t>イチブ</t>
    </rPh>
    <rPh sb="10" eb="13">
      <t>フタンキン</t>
    </rPh>
    <rPh sb="13" eb="15">
      <t>メンジョ</t>
    </rPh>
    <rPh sb="15" eb="16">
      <t>ブン</t>
    </rPh>
    <phoneticPr fontId="1"/>
  </si>
  <si>
    <t>５０歳以上検査料</t>
    <rPh sb="2" eb="5">
      <t>サイイジョウ</t>
    </rPh>
    <rPh sb="5" eb="7">
      <t>ケンサ</t>
    </rPh>
    <rPh sb="7" eb="8">
      <t>リョウ</t>
    </rPh>
    <phoneticPr fontId="1"/>
  </si>
  <si>
    <t>５０歳以上検査料（一部負担金免除分）</t>
    <rPh sb="2" eb="5">
      <t>サイイジョウ</t>
    </rPh>
    <rPh sb="5" eb="7">
      <t>ケンサ</t>
    </rPh>
    <rPh sb="7" eb="8">
      <t>リョウ</t>
    </rPh>
    <rPh sb="9" eb="11">
      <t>イチブ</t>
    </rPh>
    <rPh sb="11" eb="14">
      <t>フタンキン</t>
    </rPh>
    <rPh sb="14" eb="16">
      <t>メンジョ</t>
    </rPh>
    <rPh sb="16" eb="17">
      <t>ブン</t>
    </rPh>
    <phoneticPr fontId="1"/>
  </si>
  <si>
    <t>乳がん検診</t>
    <phoneticPr fontId="1"/>
  </si>
  <si>
    <t>検診検査料</t>
    <phoneticPr fontId="1"/>
  </si>
  <si>
    <t>検診検査料(一部負担金免除分)</t>
    <phoneticPr fontId="1"/>
  </si>
  <si>
    <t>再検査料</t>
    <phoneticPr fontId="1"/>
  </si>
  <si>
    <t>子宮頸がん検診</t>
    <rPh sb="0" eb="3">
      <t>シキュウケイ</t>
    </rPh>
    <rPh sb="5" eb="7">
      <t>ケンシン</t>
    </rPh>
    <phoneticPr fontId="1"/>
  </si>
  <si>
    <t>個別検査料(一部負担金免除分)</t>
    <phoneticPr fontId="1"/>
  </si>
  <si>
    <t>健診同時受診検査料</t>
    <phoneticPr fontId="1"/>
  </si>
  <si>
    <t>健診同時受診検査料(一部負担金免除分)</t>
    <phoneticPr fontId="1"/>
  </si>
  <si>
    <t>前立腺がん検診</t>
    <rPh sb="0" eb="3">
      <t>ゼンリツセン</t>
    </rPh>
    <rPh sb="5" eb="7">
      <t>ケンシン</t>
    </rPh>
    <phoneticPr fontId="1"/>
  </si>
  <si>
    <t>消費税10％対象金額 
※①と同じ</t>
    <rPh sb="0" eb="3">
      <t>ショウヒゼイ</t>
    </rPh>
    <rPh sb="6" eb="8">
      <t>タイショウ</t>
    </rPh>
    <rPh sb="8" eb="10">
      <t>キンガク</t>
    </rPh>
    <rPh sb="9" eb="10">
      <t>ゴウキン</t>
    </rPh>
    <rPh sb="15" eb="16">
      <t>オナ</t>
    </rPh>
    <phoneticPr fontId="1"/>
  </si>
  <si>
    <t>令和８年度 大腸がん（検体未提出）</t>
    <rPh sb="0" eb="2">
      <t>レイワ</t>
    </rPh>
    <rPh sb="3" eb="5">
      <t>ネンド</t>
    </rPh>
    <rPh sb="6" eb="8">
      <t>ダイチョウ</t>
    </rPh>
    <rPh sb="11" eb="13">
      <t>ケンタイ</t>
    </rPh>
    <rPh sb="13" eb="16">
      <t>ミテイシュツ</t>
    </rPh>
    <phoneticPr fontId="1"/>
  </si>
  <si>
    <r>
      <t>うち消費税額(10％)※①÷11</t>
    </r>
    <r>
      <rPr>
        <sz val="8"/>
        <rFont val="游ゴシック"/>
        <family val="3"/>
        <charset val="128"/>
      </rPr>
      <t xml:space="preserve">
</t>
    </r>
    <r>
      <rPr>
        <b/>
        <u/>
        <sz val="8"/>
        <rFont val="游ゴシック"/>
        <family val="3"/>
        <charset val="128"/>
      </rPr>
      <t>小数点以下切り捨て</t>
    </r>
    <rPh sb="2" eb="5">
      <t>ショウヒゼイ</t>
    </rPh>
    <rPh sb="5" eb="6">
      <t>ガク</t>
    </rPh>
    <phoneticPr fontId="1"/>
  </si>
  <si>
    <t>作成日</t>
    <rPh sb="0" eb="2">
      <t>サクセイ</t>
    </rPh>
    <rPh sb="2" eb="3">
      <t>ビ</t>
    </rPh>
    <phoneticPr fontId="1"/>
  </si>
  <si>
    <t>令和８年度がん検診委託（個別検診）※胃内視鏡除く</t>
    <rPh sb="0" eb="2">
      <t>レイワ</t>
    </rPh>
    <rPh sb="3" eb="5">
      <t>ネンド</t>
    </rPh>
    <rPh sb="7" eb="9">
      <t>ケンシン</t>
    </rPh>
    <rPh sb="9" eb="11">
      <t>イタク</t>
    </rPh>
    <rPh sb="12" eb="14">
      <t>コベツ</t>
    </rPh>
    <rPh sb="14" eb="16">
      <t>ケンシン</t>
    </rPh>
    <phoneticPr fontId="1"/>
  </si>
  <si>
    <t>所沢市上安松１２２４－１</t>
    <phoneticPr fontId="1"/>
  </si>
  <si>
    <t>医療法人　航空会保健センター病院</t>
    <phoneticPr fontId="1"/>
  </si>
  <si>
    <t xml:space="preserve"> 令和　　　 年　　　 月　　 　日</t>
    <rPh sb="1" eb="3">
      <t>レイワ</t>
    </rPh>
    <rPh sb="7" eb="8">
      <t>ネン</t>
    </rPh>
    <rPh sb="12" eb="13">
      <t>ガツ</t>
    </rPh>
    <rPh sb="17" eb="18">
      <t>ニチ</t>
    </rPh>
    <phoneticPr fontId="1"/>
  </si>
  <si>
    <t>代表者氏名</t>
    <rPh sb="3" eb="4">
      <t>シ</t>
    </rPh>
    <phoneticPr fontId="1"/>
  </si>
  <si>
    <r>
      <t>令和　</t>
    </r>
    <r>
      <rPr>
        <b/>
        <i/>
        <sz val="12"/>
        <rFont val="HG正楷書体-PRO"/>
        <family val="4"/>
        <charset val="128"/>
      </rPr>
      <t>９</t>
    </r>
    <r>
      <rPr>
        <sz val="11"/>
        <rFont val="游ゴシック"/>
        <family val="3"/>
        <charset val="128"/>
      </rPr>
      <t>年　</t>
    </r>
    <r>
      <rPr>
        <b/>
        <i/>
        <sz val="12"/>
        <rFont val="HG正楷書体-PRO"/>
        <family val="4"/>
        <charset val="128"/>
      </rPr>
      <t>３</t>
    </r>
    <r>
      <rPr>
        <sz val="11"/>
        <rFont val="游ゴシック"/>
        <family val="3"/>
        <charset val="128"/>
      </rPr>
      <t>月</t>
    </r>
    <r>
      <rPr>
        <b/>
        <i/>
        <sz val="12"/>
        <rFont val="HG正楷書体-PRO"/>
        <family val="4"/>
        <charset val="128"/>
      </rPr>
      <t>１０</t>
    </r>
    <r>
      <rPr>
        <sz val="11"/>
        <rFont val="游ゴシック"/>
        <family val="3"/>
        <charset val="128"/>
      </rPr>
      <t>日</t>
    </r>
    <rPh sb="0" eb="2">
      <t>レイワブン</t>
    </rPh>
    <phoneticPr fontId="1"/>
  </si>
  <si>
    <r>
      <t xml:space="preserve"> 令和 　</t>
    </r>
    <r>
      <rPr>
        <b/>
        <i/>
        <sz val="12"/>
        <rFont val="HG正楷書体-PRO"/>
        <family val="4"/>
        <charset val="128"/>
      </rPr>
      <t>８</t>
    </r>
    <r>
      <rPr>
        <sz val="11"/>
        <rFont val="游ゴシック"/>
        <family val="3"/>
        <charset val="128"/>
      </rPr>
      <t>年 　</t>
    </r>
    <r>
      <rPr>
        <b/>
        <i/>
        <sz val="12"/>
        <rFont val="HG正楷書体-PRO"/>
        <family val="4"/>
        <charset val="128"/>
      </rPr>
      <t>７</t>
    </r>
    <r>
      <rPr>
        <sz val="11"/>
        <rFont val="游ゴシック"/>
        <family val="3"/>
        <charset val="128"/>
      </rPr>
      <t xml:space="preserve">月 </t>
    </r>
    <r>
      <rPr>
        <b/>
        <i/>
        <sz val="12"/>
        <rFont val="HG正楷書体-PRO"/>
        <family val="4"/>
        <charset val="128"/>
      </rPr>
      <t xml:space="preserve">１０ </t>
    </r>
    <r>
      <rPr>
        <sz val="11"/>
        <rFont val="游ゴシック"/>
        <family val="3"/>
        <charset val="128"/>
      </rPr>
      <t xml:space="preserve">日（　 </t>
    </r>
    <r>
      <rPr>
        <b/>
        <i/>
        <sz val="12"/>
        <rFont val="HG正楷書体-PRO"/>
        <family val="4"/>
        <charset val="128"/>
      </rPr>
      <t>６</t>
    </r>
    <r>
      <rPr>
        <sz val="11"/>
        <rFont val="游ゴシック"/>
        <family val="3"/>
        <charset val="128"/>
      </rPr>
      <t>月分）</t>
    </r>
    <rPh sb="1" eb="3">
      <t>レイワ</t>
    </rPh>
    <rPh sb="19" eb="21">
      <t>ガツブン</t>
    </rPh>
    <phoneticPr fontId="1"/>
  </si>
  <si>
    <t>・口座登録の内容（代表者の役職名・氏名、口座名義、住所等）に変更があった場合、速やかにご連絡ください。</t>
    <rPh sb="1" eb="3">
      <t>コウザ</t>
    </rPh>
    <rPh sb="3" eb="5">
      <t>トウロク</t>
    </rPh>
    <rPh sb="6" eb="8">
      <t>ナイヨウ</t>
    </rPh>
    <rPh sb="9" eb="11">
      <t>ダイヒョウ</t>
    </rPh>
    <rPh sb="11" eb="12">
      <t>シャ</t>
    </rPh>
    <rPh sb="13" eb="16">
      <t>ヤクショクメイ</t>
    </rPh>
    <rPh sb="17" eb="19">
      <t>シメイ</t>
    </rPh>
    <rPh sb="20" eb="22">
      <t>コウザ</t>
    </rPh>
    <rPh sb="22" eb="24">
      <t>メイギ</t>
    </rPh>
    <rPh sb="25" eb="27">
      <t>ジュウショ</t>
    </rPh>
    <rPh sb="27" eb="28">
      <t>トウ</t>
    </rPh>
    <rPh sb="30" eb="32">
      <t>ヘンコウ</t>
    </rPh>
    <phoneticPr fontId="1"/>
  </si>
  <si>
    <t xml:space="preserve"> 令和　　年　　月　　日（　　月実施分）</t>
    <rPh sb="1" eb="3">
      <t>レイワ</t>
    </rPh>
    <rPh sb="5" eb="6">
      <t>ネン</t>
    </rPh>
    <rPh sb="8" eb="9">
      <t>ガツ</t>
    </rPh>
    <rPh sb="11" eb="12">
      <t>ニチ</t>
    </rPh>
    <rPh sb="15" eb="16">
      <t>ガツ</t>
    </rPh>
    <rPh sb="16" eb="18">
      <t>ジッシ</t>
    </rPh>
    <rPh sb="18" eb="19">
      <t>ブン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</si>
</sst>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30">
    <font>
      <sz val="11"/>
      <name val="ＭＳ 明朝"/>
      <family val="1"/>
      <charset val="128"/>
    </font>
    <font>
      <sz val="6"/>
      <name val="ＭＳ 明朝"/>
      <family val="1"/>
      <charset val="128"/>
    </font>
    <font>
      <sz val="6"/>
      <name val="ＭＳ Ｐ明朝"/>
      <family val="1"/>
      <charset val="128"/>
    </font>
    <font>
      <sz val="10"/>
      <name val="ＭＳ 明朝"/>
      <family val="1"/>
      <charset val="128"/>
    </font>
    <font>
      <sz val="12"/>
      <name val="游ゴシック"/>
      <family val="3"/>
      <charset val="128"/>
    </font>
    <font>
      <sz val="18"/>
      <name val="游ゴシック"/>
      <family val="3"/>
      <charset val="128"/>
    </font>
    <font>
      <sz val="20"/>
      <name val="游ゴシック"/>
      <family val="3"/>
      <charset val="128"/>
    </font>
    <font>
      <sz val="11"/>
      <name val="游ゴシック"/>
      <family val="3"/>
      <charset val="128"/>
    </font>
    <font>
      <sz val="10"/>
      <name val="游ゴシック"/>
      <family val="3"/>
      <charset val="128"/>
    </font>
    <font>
      <b/>
      <sz val="14"/>
      <name val="游ゴシック"/>
      <family val="3"/>
      <charset val="128"/>
    </font>
    <font>
      <sz val="8"/>
      <name val="游ゴシック"/>
      <family val="3"/>
      <charset val="128"/>
    </font>
    <font>
      <sz val="14"/>
      <name val="游ゴシック"/>
      <family val="3"/>
      <charset val="128"/>
    </font>
    <font>
      <b/>
      <sz val="18"/>
      <name val="游ゴシック"/>
      <family val="3"/>
      <charset val="128"/>
    </font>
    <font>
      <b/>
      <sz val="11"/>
      <name val="游ゴシック"/>
      <family val="3"/>
      <charset val="128"/>
    </font>
    <font>
      <b/>
      <sz val="12"/>
      <name val="游ゴシック"/>
      <family val="3"/>
      <charset val="128"/>
    </font>
    <font>
      <b/>
      <sz val="16"/>
      <name val="游ゴシック"/>
      <family val="3"/>
      <charset val="128"/>
    </font>
    <font>
      <sz val="9"/>
      <name val="游ゴシック"/>
      <family val="3"/>
      <charset val="128"/>
    </font>
    <font>
      <sz val="6"/>
      <name val="游ゴシック"/>
      <family val="3"/>
      <charset val="128"/>
    </font>
    <font>
      <b/>
      <i/>
      <sz val="12"/>
      <name val="HG正楷書体-PRO"/>
      <family val="4"/>
      <charset val="128"/>
    </font>
    <font>
      <b/>
      <i/>
      <sz val="14"/>
      <name val="HG正楷書体-PRO"/>
      <family val="4"/>
      <charset val="128"/>
    </font>
    <font>
      <sz val="11"/>
      <name val="ＭＳ Ｐゴシック"/>
      <family val="3"/>
      <charset val="128"/>
    </font>
    <font>
      <b/>
      <i/>
      <sz val="11"/>
      <name val="HG正楷書体-PRO"/>
      <family val="4"/>
      <charset val="128"/>
    </font>
    <font>
      <sz val="11"/>
      <name val="ＭＳ 明朝"/>
      <family val="1"/>
      <charset val="128"/>
    </font>
    <font>
      <b/>
      <sz val="14"/>
      <name val="HG正楷書体-PRO"/>
      <family val="4"/>
      <charset val="128"/>
    </font>
    <font>
      <b/>
      <u/>
      <sz val="8"/>
      <name val="游ゴシック"/>
      <family val="3"/>
      <charset val="128"/>
    </font>
    <font>
      <b/>
      <sz val="11"/>
      <name val="HG正楷書体-PRO"/>
      <family val="4"/>
      <charset val="128"/>
    </font>
    <font>
      <b/>
      <sz val="14"/>
      <color indexed="81"/>
      <name val="MS P ゴシック"/>
      <family val="3"/>
      <charset val="128"/>
    </font>
    <font>
      <sz val="14"/>
      <color indexed="81"/>
      <name val="MS P ゴシック"/>
      <family val="3"/>
      <charset val="128"/>
    </font>
    <font>
      <b/>
      <sz val="16"/>
      <color indexed="81"/>
      <name val="MS P ゴシック"/>
      <family val="3"/>
      <charset val="128"/>
    </font>
    <font>
      <sz val="16"/>
      <color indexed="81"/>
      <name val="MS P 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s>
  <borders count="82">
    <border>
      <left/>
      <right/>
      <top/>
      <bottom/>
      <diagonal/>
    </border>
    <border>
      <left/>
      <right/>
      <top/>
      <bottom style="thin">
        <color indexed="64"/>
      </bottom>
      <diagonal/>
    </border>
    <border>
      <left/>
      <right/>
      <top/>
      <bottom style="dotted">
        <color indexed="64"/>
      </bottom>
      <diagonal/>
    </border>
    <border>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style="medium">
        <color indexed="64"/>
      </right>
      <top/>
      <bottom/>
      <diagonal/>
    </border>
    <border>
      <left/>
      <right/>
      <top style="dotted">
        <color indexed="64"/>
      </top>
      <bottom/>
      <diagonal/>
    </border>
    <border>
      <left/>
      <right/>
      <top style="dotted">
        <color indexed="64"/>
      </top>
      <bottom style="dotted">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medium">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bottom style="thin">
        <color indexed="64"/>
      </bottom>
      <diagonal/>
    </border>
    <border>
      <left/>
      <right style="hair">
        <color indexed="64"/>
      </right>
      <top style="hair">
        <color indexed="64"/>
      </top>
      <bottom style="hair">
        <color indexed="64"/>
      </bottom>
      <diagonal/>
    </border>
    <border>
      <left/>
      <right style="hair">
        <color indexed="64"/>
      </right>
      <top/>
      <bottom style="medium">
        <color indexed="64"/>
      </bottom>
      <diagonal/>
    </border>
    <border>
      <left style="hair">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style="hair">
        <color indexed="64"/>
      </right>
      <top style="hair">
        <color indexed="64"/>
      </top>
      <bottom/>
      <diagonal/>
    </border>
    <border>
      <left/>
      <right style="hair">
        <color indexed="64"/>
      </right>
      <top style="hair">
        <color indexed="64"/>
      </top>
      <bottom style="thin">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medium">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hair">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right style="hair">
        <color indexed="64"/>
      </right>
      <top/>
      <bottom/>
      <diagonal/>
    </border>
    <border>
      <left style="hair">
        <color indexed="64"/>
      </left>
      <right style="dotted">
        <color indexed="64"/>
      </right>
      <top style="thin">
        <color indexed="64"/>
      </top>
      <bottom style="hair">
        <color indexed="64"/>
      </bottom>
      <diagonal/>
    </border>
    <border>
      <left style="hair">
        <color indexed="64"/>
      </left>
      <right style="dotted">
        <color indexed="64"/>
      </right>
      <top style="hair">
        <color indexed="64"/>
      </top>
      <bottom style="hair">
        <color indexed="64"/>
      </bottom>
      <diagonal/>
    </border>
    <border>
      <left style="hair">
        <color indexed="64"/>
      </left>
      <right style="dotted">
        <color indexed="64"/>
      </right>
      <top/>
      <bottom/>
      <diagonal/>
    </border>
    <border>
      <left style="hair">
        <color indexed="64"/>
      </left>
      <right style="dotted">
        <color indexed="64"/>
      </right>
      <top style="medium">
        <color indexed="64"/>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indexed="64"/>
      </left>
      <right style="dotted">
        <color indexed="64"/>
      </right>
      <top style="thin">
        <color indexed="64"/>
      </top>
      <bottom style="thin">
        <color indexed="64"/>
      </bottom>
      <diagonal/>
    </border>
    <border>
      <left style="hair">
        <color indexed="64"/>
      </left>
      <right style="dotted">
        <color indexed="64"/>
      </right>
      <top/>
      <bottom style="hair">
        <color indexed="64"/>
      </bottom>
      <diagonal/>
    </border>
    <border>
      <left style="hair">
        <color indexed="64"/>
      </left>
      <right style="dotted">
        <color indexed="64"/>
      </right>
      <top style="hair">
        <color indexed="64"/>
      </top>
      <bottom/>
      <diagonal/>
    </border>
    <border>
      <left style="hair">
        <color indexed="64"/>
      </left>
      <right style="dotted">
        <color indexed="64"/>
      </right>
      <top style="hair">
        <color indexed="64"/>
      </top>
      <bottom style="thin">
        <color indexed="64"/>
      </bottom>
      <diagonal/>
    </border>
    <border>
      <left style="hair">
        <color indexed="64"/>
      </left>
      <right style="dotted">
        <color indexed="64"/>
      </right>
      <top style="hair">
        <color indexed="64"/>
      </top>
      <bottom style="medium">
        <color indexed="64"/>
      </bottom>
      <diagonal/>
    </border>
    <border>
      <left style="hair">
        <color indexed="64"/>
      </left>
      <right style="dotted">
        <color indexed="64"/>
      </right>
      <top/>
      <bottom style="medium">
        <color indexed="64"/>
      </bottom>
      <diagonal/>
    </border>
    <border>
      <left style="dotted">
        <color indexed="64"/>
      </left>
      <right style="hair">
        <color indexed="64"/>
      </right>
      <top style="medium">
        <color indexed="64"/>
      </top>
      <bottom style="medium">
        <color indexed="64"/>
      </bottom>
      <diagonal/>
    </border>
  </borders>
  <cellStyleXfs count="4">
    <xf numFmtId="0" fontId="0" fillId="0" borderId="0"/>
    <xf numFmtId="0" fontId="20" fillId="0" borderId="0">
      <alignment vertical="center"/>
    </xf>
    <xf numFmtId="0" fontId="20" fillId="0" borderId="0">
      <alignment vertical="center"/>
    </xf>
    <xf numFmtId="38" fontId="22" fillId="0" borderId="0" applyFont="0" applyFill="0" applyBorder="0" applyAlignment="0" applyProtection="0">
      <alignment vertical="center"/>
    </xf>
  </cellStyleXfs>
  <cellXfs count="349">
    <xf numFmtId="0" fontId="0" fillId="0" borderId="0" xfId="0"/>
    <xf numFmtId="0" fontId="7" fillId="0" borderId="6" xfId="0" applyFont="1" applyBorder="1" applyAlignment="1" applyProtection="1">
      <protection locked="0"/>
    </xf>
    <xf numFmtId="0" fontId="0" fillId="0" borderId="0" xfId="0" applyFill="1" applyProtection="1"/>
    <xf numFmtId="0" fontId="0" fillId="0" borderId="0" xfId="0" applyProtection="1"/>
    <xf numFmtId="0" fontId="0" fillId="0" borderId="0" xfId="0" applyBorder="1" applyProtection="1"/>
    <xf numFmtId="0" fontId="12" fillId="0" borderId="0" xfId="0" quotePrefix="1" applyFont="1" applyAlignment="1" applyProtection="1">
      <alignment horizontal="center" vertical="center"/>
    </xf>
    <xf numFmtId="0" fontId="6" fillId="0" borderId="0" xfId="0" quotePrefix="1" applyFont="1" applyAlignment="1" applyProtection="1">
      <alignment horizontal="left"/>
    </xf>
    <xf numFmtId="0" fontId="7" fillId="0" borderId="0" xfId="0" applyFont="1" applyProtection="1"/>
    <xf numFmtId="0" fontId="7" fillId="0" borderId="0" xfId="0" applyFont="1" applyAlignment="1" applyProtection="1"/>
    <xf numFmtId="0" fontId="7" fillId="0" borderId="0" xfId="0" applyFont="1" applyBorder="1" applyProtection="1"/>
    <xf numFmtId="0" fontId="7" fillId="0" borderId="0" xfId="0" applyFont="1" applyAlignment="1" applyProtection="1">
      <alignment horizontal="left" vertical="center"/>
    </xf>
    <xf numFmtId="0" fontId="7" fillId="0" borderId="0" xfId="0" quotePrefix="1" applyFont="1" applyAlignment="1" applyProtection="1">
      <alignment horizontal="left"/>
    </xf>
    <xf numFmtId="0" fontId="7" fillId="0" borderId="25" xfId="0" applyFont="1" applyBorder="1" applyAlignment="1" applyProtection="1">
      <alignment horizontal="right"/>
    </xf>
    <xf numFmtId="0" fontId="7" fillId="0" borderId="25" xfId="0" applyFont="1" applyBorder="1" applyAlignment="1" applyProtection="1"/>
    <xf numFmtId="0" fontId="5" fillId="0" borderId="6" xfId="0" applyFont="1" applyBorder="1" applyAlignment="1" applyProtection="1">
      <alignment vertical="top"/>
    </xf>
    <xf numFmtId="0" fontId="7" fillId="0" borderId="6" xfId="0" applyFont="1" applyBorder="1" applyAlignment="1" applyProtection="1"/>
    <xf numFmtId="0" fontId="7" fillId="0" borderId="0" xfId="0" applyFont="1" applyBorder="1" applyAlignment="1" applyProtection="1"/>
    <xf numFmtId="0" fontId="7" fillId="0" borderId="0" xfId="0" quotePrefix="1" applyFont="1" applyBorder="1" applyAlignment="1" applyProtection="1">
      <alignment horizontal="left"/>
    </xf>
    <xf numFmtId="0" fontId="7" fillId="0" borderId="0" xfId="0" applyFont="1" applyBorder="1" applyAlignment="1" applyProtection="1">
      <alignment horizontal="center"/>
    </xf>
    <xf numFmtId="0" fontId="7" fillId="0" borderId="0" xfId="0" applyFont="1" applyBorder="1" applyAlignment="1" applyProtection="1">
      <alignment horizontal="right" vertical="top"/>
    </xf>
    <xf numFmtId="0" fontId="4" fillId="0" borderId="0" xfId="0" applyFont="1" applyBorder="1" applyAlignment="1" applyProtection="1">
      <alignment horizontal="right" vertical="top"/>
    </xf>
    <xf numFmtId="0" fontId="9" fillId="0" borderId="0" xfId="0" applyFont="1" applyBorder="1" applyAlignment="1" applyProtection="1">
      <alignment horizontal="center" vertical="center"/>
    </xf>
    <xf numFmtId="0" fontId="9" fillId="0" borderId="0" xfId="0" applyFont="1" applyBorder="1" applyAlignment="1" applyProtection="1">
      <alignment horizontal="right" vertical="center"/>
    </xf>
    <xf numFmtId="0" fontId="14" fillId="0" borderId="0" xfId="0" applyFont="1" applyBorder="1" applyAlignment="1" applyProtection="1">
      <alignment horizontal="center" vertical="center"/>
    </xf>
    <xf numFmtId="0" fontId="0" fillId="0" borderId="0" xfId="0" quotePrefix="1" applyBorder="1" applyAlignment="1" applyProtection="1">
      <alignment horizontal="left" vertical="center"/>
    </xf>
    <xf numFmtId="0" fontId="0" fillId="0" borderId="0" xfId="0" applyBorder="1" applyAlignment="1" applyProtection="1">
      <alignment horizontal="center"/>
    </xf>
    <xf numFmtId="0" fontId="0" fillId="0" borderId="0" xfId="0" applyFill="1" applyAlignment="1" applyProtection="1">
      <alignment vertical="center"/>
    </xf>
    <xf numFmtId="0" fontId="8" fillId="0" borderId="0" xfId="0" applyFont="1" applyFill="1" applyBorder="1" applyAlignment="1" applyProtection="1">
      <alignment horizontal="left" vertical="top"/>
    </xf>
    <xf numFmtId="0" fontId="4" fillId="0" borderId="0" xfId="0" applyFont="1" applyFill="1" applyBorder="1" applyAlignment="1" applyProtection="1">
      <alignment vertical="center"/>
    </xf>
    <xf numFmtId="0" fontId="4" fillId="0" borderId="0" xfId="0" applyFont="1" applyFill="1" applyBorder="1" applyAlignment="1" applyProtection="1">
      <alignment horizontal="right" vertical="center"/>
    </xf>
    <xf numFmtId="0" fontId="7" fillId="0" borderId="0" xfId="0" applyFont="1" applyFill="1" applyBorder="1" applyProtection="1"/>
    <xf numFmtId="0" fontId="7" fillId="0" borderId="0" xfId="0" applyFont="1" applyFill="1" applyBorder="1" applyAlignment="1" applyProtection="1"/>
    <xf numFmtId="0" fontId="8" fillId="0" borderId="0" xfId="0" applyFont="1" applyFill="1" applyBorder="1" applyAlignment="1" applyProtection="1"/>
    <xf numFmtId="0" fontId="4" fillId="0" borderId="0" xfId="0" applyFont="1" applyFill="1" applyBorder="1" applyAlignment="1" applyProtection="1">
      <alignment horizontal="center"/>
    </xf>
    <xf numFmtId="9" fontId="7" fillId="0" borderId="0" xfId="0" applyNumberFormat="1" applyFont="1" applyFill="1" applyBorder="1" applyAlignment="1" applyProtection="1"/>
    <xf numFmtId="0" fontId="7" fillId="0"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0" fontId="10" fillId="0" borderId="0" xfId="0" applyFont="1" applyBorder="1" applyAlignment="1" applyProtection="1">
      <alignment vertical="center"/>
    </xf>
    <xf numFmtId="0" fontId="7" fillId="0" borderId="0" xfId="0" applyFont="1" applyBorder="1" applyAlignment="1" applyProtection="1">
      <alignment vertical="center"/>
    </xf>
    <xf numFmtId="0" fontId="7" fillId="0" borderId="0" xfId="0" quotePrefix="1" applyFont="1" applyBorder="1" applyAlignment="1" applyProtection="1">
      <alignment horizontal="right"/>
    </xf>
    <xf numFmtId="0" fontId="8" fillId="0" borderId="0" xfId="0" applyFont="1" applyFill="1" applyBorder="1" applyAlignment="1" applyProtection="1">
      <alignment vertical="center" wrapText="1"/>
    </xf>
    <xf numFmtId="0" fontId="0" fillId="0" borderId="0" xfId="0" applyAlignment="1" applyProtection="1">
      <alignment vertical="center"/>
    </xf>
    <xf numFmtId="0" fontId="3" fillId="0" borderId="0" xfId="0" applyFont="1" applyProtection="1"/>
    <xf numFmtId="0" fontId="7" fillId="0" borderId="25" xfId="0" applyFont="1" applyBorder="1"/>
    <xf numFmtId="0" fontId="11" fillId="0" borderId="6" xfId="0" applyFont="1" applyBorder="1" applyAlignment="1" applyProtection="1">
      <alignment horizontal="right" vertical="center"/>
      <protection locked="0"/>
    </xf>
    <xf numFmtId="0" fontId="4" fillId="0" borderId="0" xfId="0" quotePrefix="1" applyFont="1" applyBorder="1" applyAlignment="1">
      <alignment horizontal="center"/>
    </xf>
    <xf numFmtId="0" fontId="7" fillId="0" borderId="0" xfId="0" applyFont="1" applyBorder="1" applyAlignment="1" applyProtection="1">
      <alignment horizontal="left"/>
      <protection locked="0"/>
    </xf>
    <xf numFmtId="0" fontId="17" fillId="0" borderId="0" xfId="0" applyFont="1" applyFill="1" applyBorder="1" applyAlignment="1">
      <alignment vertical="center" textRotation="255"/>
    </xf>
    <xf numFmtId="0" fontId="10" fillId="0" borderId="0" xfId="0" applyFont="1" applyBorder="1" applyAlignment="1">
      <alignment horizontal="center" vertical="center"/>
    </xf>
    <xf numFmtId="0" fontId="17" fillId="0" borderId="0" xfId="0" applyFont="1" applyFill="1" applyBorder="1" applyAlignment="1" applyProtection="1">
      <alignment vertical="center" textRotation="255"/>
    </xf>
    <xf numFmtId="0" fontId="10" fillId="0" borderId="0" xfId="0" applyFont="1" applyBorder="1" applyAlignment="1" applyProtection="1">
      <alignment horizontal="center" vertical="center"/>
    </xf>
    <xf numFmtId="0" fontId="0" fillId="0" borderId="0" xfId="0"/>
    <xf numFmtId="0" fontId="0" fillId="0" borderId="0" xfId="0" applyFill="1"/>
    <xf numFmtId="0" fontId="0" fillId="0" borderId="0" xfId="0" applyBorder="1"/>
    <xf numFmtId="0" fontId="7" fillId="0" borderId="0" xfId="0" applyFont="1"/>
    <xf numFmtId="0" fontId="7" fillId="0" borderId="0" xfId="0" applyFont="1" applyAlignment="1"/>
    <xf numFmtId="0" fontId="7" fillId="0" borderId="0" xfId="0" applyFont="1" applyBorder="1"/>
    <xf numFmtId="0" fontId="7" fillId="0" borderId="0" xfId="0" applyFont="1" applyAlignment="1">
      <alignment horizontal="left" vertical="center"/>
    </xf>
    <xf numFmtId="0" fontId="7" fillId="0" borderId="0" xfId="0" quotePrefix="1" applyFont="1" applyAlignment="1">
      <alignment horizontal="left"/>
    </xf>
    <xf numFmtId="0" fontId="7" fillId="0" borderId="25" xfId="0" applyFont="1" applyBorder="1" applyAlignment="1">
      <alignment horizontal="right"/>
    </xf>
    <xf numFmtId="0" fontId="7" fillId="0" borderId="25" xfId="0" applyFont="1" applyBorder="1" applyAlignment="1"/>
    <xf numFmtId="0" fontId="5" fillId="0" borderId="6" xfId="0" applyFont="1" applyBorder="1" applyAlignment="1">
      <alignment vertical="top"/>
    </xf>
    <xf numFmtId="0" fontId="7" fillId="0" borderId="0" xfId="0" applyFont="1" applyBorder="1" applyAlignment="1"/>
    <xf numFmtId="0" fontId="7" fillId="0" borderId="0" xfId="0" quotePrefix="1" applyFont="1" applyBorder="1" applyAlignment="1">
      <alignment horizontal="left"/>
    </xf>
    <xf numFmtId="0" fontId="7" fillId="0" borderId="0" xfId="0" applyFont="1" applyBorder="1" applyAlignment="1">
      <alignment horizontal="center"/>
    </xf>
    <xf numFmtId="0" fontId="7" fillId="0" borderId="0" xfId="0" applyFont="1" applyBorder="1" applyAlignment="1">
      <alignment horizontal="right" vertical="top"/>
    </xf>
    <xf numFmtId="0" fontId="4" fillId="0" borderId="0" xfId="0" applyFont="1" applyBorder="1" applyAlignment="1">
      <alignment horizontal="right" vertical="top"/>
    </xf>
    <xf numFmtId="0" fontId="9" fillId="0" borderId="0" xfId="0" applyFont="1" applyBorder="1" applyAlignment="1">
      <alignment horizontal="center" vertical="center"/>
    </xf>
    <xf numFmtId="0" fontId="9" fillId="0" borderId="0" xfId="0" applyFont="1" applyBorder="1" applyAlignment="1">
      <alignment horizontal="right" vertical="center"/>
    </xf>
    <xf numFmtId="0" fontId="14" fillId="0" borderId="0" xfId="0" applyFont="1" applyBorder="1" applyAlignment="1">
      <alignment horizontal="center" vertical="center"/>
    </xf>
    <xf numFmtId="0" fontId="0" fillId="0" borderId="0" xfId="0" quotePrefix="1" applyBorder="1" applyAlignment="1">
      <alignment horizontal="left" vertical="center"/>
    </xf>
    <xf numFmtId="0" fontId="0" fillId="0" borderId="0" xfId="0" applyBorder="1" applyAlignment="1">
      <alignment horizontal="center"/>
    </xf>
    <xf numFmtId="0" fontId="0" fillId="0" borderId="0" xfId="0" applyFill="1" applyAlignment="1">
      <alignment vertical="center"/>
    </xf>
    <xf numFmtId="0" fontId="4" fillId="0" borderId="0" xfId="0" applyFont="1" applyFill="1" applyBorder="1" applyAlignment="1">
      <alignment vertical="center"/>
    </xf>
    <xf numFmtId="0" fontId="7" fillId="0" borderId="0" xfId="0" applyFont="1" applyFill="1" applyBorder="1"/>
    <xf numFmtId="0" fontId="7" fillId="0" borderId="14" xfId="0" applyFont="1" applyFill="1" applyBorder="1" applyAlignment="1"/>
    <xf numFmtId="0" fontId="4" fillId="0" borderId="0" xfId="0" applyFont="1" applyFill="1" applyBorder="1" applyAlignment="1">
      <alignment horizontal="center"/>
    </xf>
    <xf numFmtId="9" fontId="7" fillId="0" borderId="0" xfId="0" applyNumberFormat="1" applyFont="1" applyFill="1" applyBorder="1" applyAlignment="1"/>
    <xf numFmtId="0" fontId="10" fillId="0" borderId="0" xfId="0" applyFont="1" applyBorder="1" applyAlignment="1">
      <alignment vertical="center"/>
    </xf>
    <xf numFmtId="0" fontId="8" fillId="0" borderId="25" xfId="0" quotePrefix="1" applyFont="1" applyBorder="1" applyAlignment="1">
      <alignment horizontal="right"/>
    </xf>
    <xf numFmtId="0" fontId="8" fillId="0" borderId="25" xfId="0" applyFont="1" applyBorder="1" applyAlignment="1">
      <alignment horizontal="right"/>
    </xf>
    <xf numFmtId="0" fontId="0" fillId="0" borderId="30" xfId="0" applyFill="1" applyBorder="1"/>
    <xf numFmtId="0" fontId="7" fillId="2" borderId="10" xfId="0" applyFont="1" applyFill="1" applyBorder="1" applyAlignment="1">
      <alignment vertical="center" shrinkToFit="1"/>
    </xf>
    <xf numFmtId="0" fontId="7" fillId="2" borderId="11" xfId="0" applyFont="1" applyFill="1" applyBorder="1" applyAlignment="1">
      <alignment vertical="center" shrinkToFit="1"/>
    </xf>
    <xf numFmtId="0" fontId="12" fillId="0" borderId="0" xfId="0" quotePrefix="1" applyFont="1" applyAlignment="1">
      <alignment horizontal="center" vertical="center"/>
    </xf>
    <xf numFmtId="0" fontId="7" fillId="0" borderId="0" xfId="0" applyFont="1" applyBorder="1" applyAlignment="1">
      <alignment horizontal="left"/>
    </xf>
    <xf numFmtId="0" fontId="4" fillId="0" borderId="0" xfId="0" applyFont="1" applyFill="1" applyBorder="1" applyAlignment="1">
      <alignment horizontal="right" vertical="center"/>
    </xf>
    <xf numFmtId="0" fontId="8" fillId="0" borderId="0" xfId="0" applyFont="1" applyFill="1" applyBorder="1" applyAlignment="1">
      <alignment horizontal="left" vertical="top"/>
    </xf>
    <xf numFmtId="0" fontId="0" fillId="0" borderId="11" xfId="0" applyFont="1" applyFill="1" applyBorder="1" applyAlignment="1">
      <alignment vertical="center"/>
    </xf>
    <xf numFmtId="0" fontId="0" fillId="0" borderId="15" xfId="0" applyFont="1" applyFill="1" applyBorder="1" applyAlignment="1">
      <alignment vertical="center"/>
    </xf>
    <xf numFmtId="0" fontId="7" fillId="0" borderId="16" xfId="0" applyFont="1" applyFill="1" applyBorder="1" applyAlignment="1">
      <alignment vertical="center"/>
    </xf>
    <xf numFmtId="3" fontId="18" fillId="0" borderId="33" xfId="0" applyNumberFormat="1" applyFont="1" applyFill="1" applyBorder="1" applyAlignment="1" applyProtection="1">
      <alignment vertical="center"/>
      <protection hidden="1"/>
    </xf>
    <xf numFmtId="3" fontId="18" fillId="0" borderId="34" xfId="0" applyNumberFormat="1" applyFont="1" applyFill="1" applyBorder="1" applyAlignment="1" applyProtection="1">
      <alignment vertical="center"/>
      <protection hidden="1"/>
    </xf>
    <xf numFmtId="3" fontId="18" fillId="0" borderId="35" xfId="0" applyNumberFormat="1" applyFont="1" applyFill="1" applyBorder="1" applyAlignment="1" applyProtection="1">
      <alignment vertical="center"/>
      <protection hidden="1"/>
    </xf>
    <xf numFmtId="3" fontId="18" fillId="0" borderId="36" xfId="0" applyNumberFormat="1" applyFont="1" applyFill="1" applyBorder="1" applyAlignment="1" applyProtection="1">
      <alignment vertical="center"/>
      <protection hidden="1"/>
    </xf>
    <xf numFmtId="3" fontId="18" fillId="0" borderId="37" xfId="0" applyNumberFormat="1" applyFont="1" applyFill="1" applyBorder="1" applyAlignment="1" applyProtection="1">
      <alignment vertical="center"/>
      <protection hidden="1"/>
    </xf>
    <xf numFmtId="3" fontId="18" fillId="0" borderId="38" xfId="0" applyNumberFormat="1" applyFont="1" applyFill="1" applyBorder="1" applyAlignment="1" applyProtection="1">
      <alignment vertical="center"/>
      <protection hidden="1"/>
    </xf>
    <xf numFmtId="3" fontId="18" fillId="0" borderId="39" xfId="0" applyNumberFormat="1" applyFont="1" applyFill="1" applyBorder="1" applyAlignment="1" applyProtection="1">
      <alignment vertical="center"/>
      <protection hidden="1"/>
    </xf>
    <xf numFmtId="3" fontId="18" fillId="0" borderId="40" xfId="0" applyNumberFormat="1" applyFont="1" applyFill="1" applyBorder="1" applyAlignment="1" applyProtection="1">
      <alignment vertical="center"/>
      <protection hidden="1"/>
    </xf>
    <xf numFmtId="3" fontId="18" fillId="0" borderId="41" xfId="0" applyNumberFormat="1" applyFont="1" applyFill="1" applyBorder="1" applyAlignment="1" applyProtection="1">
      <alignment vertical="center"/>
      <protection hidden="1"/>
    </xf>
    <xf numFmtId="3" fontId="18" fillId="0" borderId="42" xfId="0" applyNumberFormat="1" applyFont="1" applyFill="1" applyBorder="1" applyAlignment="1" applyProtection="1">
      <alignment vertical="center"/>
      <protection hidden="1"/>
    </xf>
    <xf numFmtId="3" fontId="18" fillId="0" borderId="43" xfId="0" applyNumberFormat="1" applyFont="1" applyFill="1" applyBorder="1" applyAlignment="1" applyProtection="1">
      <alignment vertical="center"/>
      <protection hidden="1"/>
    </xf>
    <xf numFmtId="3" fontId="18" fillId="0" borderId="44" xfId="0" applyNumberFormat="1" applyFont="1" applyFill="1" applyBorder="1" applyAlignment="1" applyProtection="1">
      <alignment vertical="center"/>
      <protection hidden="1"/>
    </xf>
    <xf numFmtId="3" fontId="18" fillId="0" borderId="45" xfId="0" applyNumberFormat="1" applyFont="1" applyFill="1" applyBorder="1" applyAlignment="1" applyProtection="1">
      <alignment vertical="center"/>
      <protection hidden="1"/>
    </xf>
    <xf numFmtId="3" fontId="18" fillId="0" borderId="46" xfId="0" applyNumberFormat="1" applyFont="1" applyFill="1" applyBorder="1" applyAlignment="1" applyProtection="1">
      <alignment vertical="center"/>
      <protection hidden="1"/>
    </xf>
    <xf numFmtId="0" fontId="10" fillId="0" borderId="0" xfId="0" applyFont="1" applyBorder="1" applyAlignment="1"/>
    <xf numFmtId="3" fontId="18" fillId="0" borderId="49" xfId="0" applyNumberFormat="1" applyFont="1" applyFill="1" applyBorder="1" applyAlignment="1" applyProtection="1">
      <alignment vertical="center"/>
      <protection hidden="1"/>
    </xf>
    <xf numFmtId="3" fontId="18" fillId="0" borderId="50" xfId="0" applyNumberFormat="1" applyFont="1" applyFill="1" applyBorder="1" applyAlignment="1" applyProtection="1">
      <alignment vertical="center"/>
      <protection hidden="1"/>
    </xf>
    <xf numFmtId="0" fontId="0" fillId="0" borderId="30" xfId="0" applyFont="1" applyFill="1" applyBorder="1" applyAlignment="1">
      <alignment vertical="center"/>
    </xf>
    <xf numFmtId="0" fontId="0" fillId="0" borderId="14" xfId="0" applyFont="1" applyFill="1" applyBorder="1" applyAlignment="1">
      <alignment vertical="center"/>
    </xf>
    <xf numFmtId="3" fontId="18" fillId="0" borderId="51" xfId="0" applyNumberFormat="1" applyFont="1" applyFill="1" applyBorder="1" applyAlignment="1" applyProtection="1">
      <alignment vertical="center"/>
      <protection hidden="1"/>
    </xf>
    <xf numFmtId="3" fontId="18" fillId="0" borderId="52" xfId="0" applyNumberFormat="1" applyFont="1" applyFill="1" applyBorder="1" applyAlignment="1" applyProtection="1">
      <alignment vertical="center"/>
      <protection hidden="1"/>
    </xf>
    <xf numFmtId="3" fontId="18" fillId="0" borderId="53" xfId="0" applyNumberFormat="1" applyFont="1" applyFill="1" applyBorder="1" applyAlignment="1" applyProtection="1">
      <alignment vertical="center"/>
      <protection hidden="1"/>
    </xf>
    <xf numFmtId="3" fontId="18" fillId="0" borderId="54" xfId="0" applyNumberFormat="1" applyFont="1" applyFill="1" applyBorder="1" applyAlignment="1" applyProtection="1">
      <alignment vertical="center"/>
      <protection hidden="1"/>
    </xf>
    <xf numFmtId="3" fontId="18" fillId="0" borderId="55" xfId="0" applyNumberFormat="1" applyFont="1" applyFill="1" applyBorder="1" applyAlignment="1" applyProtection="1">
      <alignment vertical="center"/>
      <protection hidden="1"/>
    </xf>
    <xf numFmtId="3" fontId="18" fillId="0" borderId="56" xfId="0" applyNumberFormat="1" applyFont="1" applyFill="1" applyBorder="1" applyAlignment="1" applyProtection="1">
      <alignment vertical="center"/>
      <protection hidden="1"/>
    </xf>
    <xf numFmtId="3" fontId="18" fillId="0" borderId="57" xfId="0" applyNumberFormat="1" applyFont="1" applyFill="1" applyBorder="1" applyAlignment="1" applyProtection="1">
      <alignment vertical="center"/>
      <protection hidden="1"/>
    </xf>
    <xf numFmtId="3" fontId="18" fillId="0" borderId="58" xfId="0" applyNumberFormat="1" applyFont="1" applyFill="1" applyBorder="1" applyAlignment="1" applyProtection="1">
      <alignment vertical="center"/>
      <protection hidden="1"/>
    </xf>
    <xf numFmtId="38" fontId="0" fillId="0" borderId="0" xfId="3" applyFont="1" applyFill="1" applyAlignment="1"/>
    <xf numFmtId="38" fontId="0" fillId="0" borderId="0" xfId="3" applyFont="1" applyFill="1" applyAlignment="1">
      <alignment vertical="center"/>
    </xf>
    <xf numFmtId="3" fontId="18" fillId="0" borderId="60" xfId="0" applyNumberFormat="1" applyFont="1" applyFill="1" applyBorder="1" applyAlignment="1" applyProtection="1">
      <alignment vertical="center"/>
      <protection hidden="1"/>
    </xf>
    <xf numFmtId="3" fontId="18" fillId="0" borderId="61" xfId="0" applyNumberFormat="1" applyFont="1" applyFill="1" applyBorder="1" applyAlignment="1" applyProtection="1">
      <alignment vertical="center"/>
      <protection hidden="1"/>
    </xf>
    <xf numFmtId="3" fontId="18" fillId="0" borderId="62" xfId="0" applyNumberFormat="1" applyFont="1" applyFill="1" applyBorder="1" applyAlignment="1" applyProtection="1">
      <alignment vertical="center"/>
      <protection hidden="1"/>
    </xf>
    <xf numFmtId="3" fontId="18" fillId="0" borderId="63" xfId="0" applyNumberFormat="1" applyFont="1" applyFill="1" applyBorder="1" applyAlignment="1" applyProtection="1">
      <alignment vertical="center"/>
      <protection hidden="1"/>
    </xf>
    <xf numFmtId="0" fontId="7" fillId="2" borderId="10" xfId="0" applyFont="1" applyFill="1" applyBorder="1" applyAlignment="1">
      <alignment vertical="center" shrinkToFit="1"/>
    </xf>
    <xf numFmtId="0" fontId="7" fillId="2" borderId="11" xfId="0" applyFont="1" applyFill="1" applyBorder="1" applyAlignment="1">
      <alignment vertical="center" shrinkToFit="1"/>
    </xf>
    <xf numFmtId="0" fontId="12" fillId="0" borderId="0" xfId="0" quotePrefix="1" applyFont="1" applyAlignment="1">
      <alignment horizontal="center" vertical="center"/>
    </xf>
    <xf numFmtId="0" fontId="7" fillId="0" borderId="0" xfId="0" applyFont="1" applyBorder="1" applyAlignment="1">
      <alignment horizontal="left"/>
    </xf>
    <xf numFmtId="0" fontId="4" fillId="0" borderId="0" xfId="0" applyFont="1" applyFill="1" applyBorder="1" applyAlignment="1">
      <alignment horizontal="right" vertical="center"/>
    </xf>
    <xf numFmtId="0" fontId="8" fillId="0" borderId="0" xfId="0" applyFont="1" applyFill="1" applyBorder="1" applyAlignment="1">
      <alignment horizontal="left" vertical="top"/>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left" vertical="top"/>
    </xf>
    <xf numFmtId="0" fontId="4" fillId="0" borderId="0" xfId="0" applyFont="1" applyFill="1" applyBorder="1" applyAlignment="1" applyProtection="1">
      <alignment horizontal="right" vertical="center"/>
    </xf>
    <xf numFmtId="0" fontId="7" fillId="0" borderId="0" xfId="0" applyFont="1" applyBorder="1" applyAlignment="1" applyProtection="1">
      <alignment horizontal="center" vertical="center"/>
    </xf>
    <xf numFmtId="0" fontId="12" fillId="0" borderId="0" xfId="0" quotePrefix="1" applyFont="1" applyAlignment="1" applyProtection="1">
      <alignment horizontal="center" vertical="center"/>
    </xf>
    <xf numFmtId="0" fontId="8" fillId="0" borderId="25" xfId="0" quotePrefix="1" applyFont="1" applyBorder="1" applyAlignment="1" applyProtection="1">
      <alignment horizontal="right"/>
    </xf>
    <xf numFmtId="0" fontId="8" fillId="0" borderId="25" xfId="0" applyFont="1" applyBorder="1" applyAlignment="1" applyProtection="1">
      <alignment horizontal="right"/>
    </xf>
    <xf numFmtId="0" fontId="7" fillId="0" borderId="0" xfId="0" applyFont="1" applyFill="1" applyBorder="1" applyAlignment="1" applyProtection="1">
      <alignment horizontal="right" vertical="top"/>
    </xf>
    <xf numFmtId="3" fontId="18" fillId="0" borderId="64" xfId="0" applyNumberFormat="1" applyFont="1" applyFill="1" applyBorder="1" applyAlignment="1" applyProtection="1">
      <alignment vertical="center"/>
      <protection hidden="1"/>
    </xf>
    <xf numFmtId="3" fontId="18" fillId="0" borderId="48" xfId="0" applyNumberFormat="1" applyFont="1" applyFill="1" applyBorder="1" applyAlignment="1" applyProtection="1">
      <alignment vertical="center"/>
      <protection hidden="1"/>
    </xf>
    <xf numFmtId="3" fontId="18" fillId="0" borderId="59" xfId="0" applyNumberFormat="1" applyFont="1" applyFill="1" applyBorder="1" applyAlignment="1" applyProtection="1">
      <alignment vertical="center"/>
      <protection hidden="1"/>
    </xf>
    <xf numFmtId="0" fontId="0" fillId="0" borderId="11" xfId="0" applyFill="1" applyBorder="1" applyAlignment="1" applyProtection="1">
      <alignment vertical="center"/>
    </xf>
    <xf numFmtId="0" fontId="0" fillId="0" borderId="15" xfId="0" applyBorder="1" applyAlignment="1" applyProtection="1">
      <alignment vertical="center"/>
    </xf>
    <xf numFmtId="0" fontId="0" fillId="0" borderId="15" xfId="0" applyFill="1" applyBorder="1" applyAlignment="1" applyProtection="1">
      <alignment vertical="center"/>
    </xf>
    <xf numFmtId="0" fontId="0" fillId="0" borderId="23" xfId="0" applyFill="1" applyBorder="1" applyAlignment="1" applyProtection="1">
      <alignment vertical="center"/>
    </xf>
    <xf numFmtId="0" fontId="8" fillId="0" borderId="0" xfId="0" applyFont="1" applyFill="1" applyBorder="1" applyAlignment="1" applyProtection="1">
      <alignment horizontal="left" vertical="center"/>
    </xf>
    <xf numFmtId="0" fontId="7" fillId="0" borderId="16" xfId="0" applyFont="1" applyFill="1" applyBorder="1" applyAlignment="1" applyProtection="1">
      <alignment vertical="center"/>
    </xf>
    <xf numFmtId="38" fontId="0" fillId="0" borderId="0" xfId="3" applyFont="1" applyFill="1" applyAlignment="1" applyProtection="1">
      <alignment vertical="center"/>
    </xf>
    <xf numFmtId="176" fontId="23" fillId="0" borderId="48" xfId="0" applyNumberFormat="1" applyFont="1" applyBorder="1" applyAlignment="1" applyProtection="1">
      <alignment vertical="center"/>
      <protection hidden="1"/>
    </xf>
    <xf numFmtId="176" fontId="23" fillId="0" borderId="47" xfId="0" applyNumberFormat="1" applyFont="1" applyBorder="1" applyAlignment="1" applyProtection="1">
      <alignment horizontal="center" vertical="center"/>
      <protection hidden="1"/>
    </xf>
    <xf numFmtId="176" fontId="23" fillId="0" borderId="48" xfId="0" applyNumberFormat="1" applyFont="1" applyBorder="1" applyAlignment="1" applyProtection="1">
      <alignment horizontal="center" vertical="center"/>
      <protection hidden="1"/>
    </xf>
    <xf numFmtId="176" fontId="23" fillId="0" borderId="59" xfId="0" applyNumberFormat="1" applyFont="1" applyBorder="1" applyAlignment="1" applyProtection="1">
      <alignment horizontal="center" vertical="center"/>
      <protection hidden="1"/>
    </xf>
    <xf numFmtId="176" fontId="23" fillId="0" borderId="16" xfId="0" applyNumberFormat="1" applyFont="1" applyBorder="1" applyAlignment="1" applyProtection="1">
      <alignment horizontal="center" vertical="center"/>
      <protection hidden="1"/>
    </xf>
    <xf numFmtId="176" fontId="23" fillId="0" borderId="47" xfId="0" applyNumberFormat="1" applyFont="1" applyBorder="1" applyAlignment="1" applyProtection="1">
      <alignment vertical="center"/>
      <protection hidden="1"/>
    </xf>
    <xf numFmtId="0" fontId="7" fillId="0" borderId="25" xfId="0" applyFont="1" applyBorder="1" applyProtection="1"/>
    <xf numFmtId="0" fontId="7" fillId="0" borderId="25" xfId="0" applyFont="1" applyBorder="1" applyAlignment="1" applyProtection="1">
      <alignment horizontal="left"/>
    </xf>
    <xf numFmtId="3" fontId="18" fillId="0" borderId="66" xfId="0" applyNumberFormat="1" applyFont="1" applyFill="1" applyBorder="1" applyAlignment="1" applyProtection="1">
      <alignment vertical="center"/>
      <protection hidden="1"/>
    </xf>
    <xf numFmtId="3" fontId="18" fillId="0" borderId="67" xfId="0" applyNumberFormat="1" applyFont="1" applyFill="1" applyBorder="1" applyAlignment="1" applyProtection="1">
      <alignment vertical="center"/>
      <protection hidden="1"/>
    </xf>
    <xf numFmtId="3" fontId="18" fillId="0" borderId="68" xfId="0" applyNumberFormat="1" applyFont="1" applyFill="1" applyBorder="1" applyAlignment="1" applyProtection="1">
      <alignment vertical="center"/>
      <protection hidden="1"/>
    </xf>
    <xf numFmtId="3" fontId="18" fillId="0" borderId="69" xfId="0" applyNumberFormat="1" applyFont="1" applyFill="1" applyBorder="1" applyAlignment="1" applyProtection="1">
      <alignment vertical="center"/>
      <protection hidden="1"/>
    </xf>
    <xf numFmtId="3" fontId="18" fillId="0" borderId="70" xfId="0" applyNumberFormat="1" applyFont="1" applyFill="1" applyBorder="1" applyAlignment="1" applyProtection="1">
      <alignment vertical="center"/>
      <protection hidden="1"/>
    </xf>
    <xf numFmtId="3" fontId="18" fillId="0" borderId="71" xfId="0" applyNumberFormat="1" applyFont="1" applyFill="1" applyBorder="1" applyAlignment="1" applyProtection="1">
      <alignment vertical="center"/>
      <protection hidden="1"/>
    </xf>
    <xf numFmtId="3" fontId="18" fillId="0" borderId="72" xfId="0" applyNumberFormat="1" applyFont="1" applyFill="1" applyBorder="1" applyAlignment="1" applyProtection="1">
      <alignment vertical="center"/>
      <protection hidden="1"/>
    </xf>
    <xf numFmtId="3" fontId="18" fillId="0" borderId="73" xfId="0" applyNumberFormat="1" applyFont="1" applyFill="1" applyBorder="1" applyAlignment="1" applyProtection="1">
      <alignment vertical="center"/>
      <protection hidden="1"/>
    </xf>
    <xf numFmtId="0" fontId="7" fillId="0" borderId="74" xfId="0" applyFont="1" applyFill="1" applyBorder="1" applyAlignment="1"/>
    <xf numFmtId="3" fontId="18" fillId="0" borderId="75" xfId="0" applyNumberFormat="1" applyFont="1" applyFill="1" applyBorder="1" applyAlignment="1" applyProtection="1">
      <alignment vertical="center"/>
      <protection hidden="1"/>
    </xf>
    <xf numFmtId="3" fontId="18" fillId="0" borderId="76" xfId="0" applyNumberFormat="1" applyFont="1" applyFill="1" applyBorder="1" applyAlignment="1" applyProtection="1">
      <alignment vertical="center"/>
      <protection hidden="1"/>
    </xf>
    <xf numFmtId="3" fontId="18" fillId="0" borderId="77" xfId="0" applyNumberFormat="1" applyFont="1" applyFill="1" applyBorder="1" applyAlignment="1" applyProtection="1">
      <alignment vertical="center"/>
      <protection hidden="1"/>
    </xf>
    <xf numFmtId="3" fontId="18" fillId="0" borderId="78" xfId="0" applyNumberFormat="1" applyFont="1" applyFill="1" applyBorder="1" applyAlignment="1" applyProtection="1">
      <alignment vertical="center"/>
      <protection hidden="1"/>
    </xf>
    <xf numFmtId="3" fontId="18" fillId="0" borderId="79" xfId="0" applyNumberFormat="1" applyFont="1" applyFill="1" applyBorder="1" applyAlignment="1" applyProtection="1">
      <alignment vertical="center"/>
      <protection hidden="1"/>
    </xf>
    <xf numFmtId="3" fontId="18" fillId="0" borderId="80" xfId="0" applyNumberFormat="1" applyFont="1" applyFill="1" applyBorder="1" applyAlignment="1" applyProtection="1">
      <alignment vertical="center"/>
      <protection hidden="1"/>
    </xf>
    <xf numFmtId="3" fontId="18" fillId="0" borderId="81" xfId="0" applyNumberFormat="1" applyFont="1" applyFill="1" applyBorder="1" applyAlignment="1" applyProtection="1">
      <alignment vertical="center"/>
      <protection hidden="1"/>
    </xf>
    <xf numFmtId="176" fontId="23" fillId="0" borderId="81" xfId="0" applyNumberFormat="1" applyFont="1" applyBorder="1" applyAlignment="1" applyProtection="1">
      <alignment vertical="center"/>
      <protection hidden="1"/>
    </xf>
    <xf numFmtId="176" fontId="23" fillId="0" borderId="81" xfId="0" applyNumberFormat="1" applyFont="1" applyBorder="1" applyAlignment="1" applyProtection="1">
      <alignment horizontal="center" vertical="center"/>
      <protection hidden="1"/>
    </xf>
    <xf numFmtId="176" fontId="23" fillId="0" borderId="72" xfId="0" applyNumberFormat="1" applyFont="1" applyBorder="1" applyAlignment="1" applyProtection="1">
      <alignment horizontal="center" vertical="center"/>
      <protection hidden="1"/>
    </xf>
    <xf numFmtId="0" fontId="7" fillId="0" borderId="25" xfId="0" applyFont="1" applyBorder="1" applyAlignment="1">
      <alignment horizontal="left"/>
    </xf>
    <xf numFmtId="0" fontId="8" fillId="0" borderId="0" xfId="0" applyFont="1" applyBorder="1" applyProtection="1"/>
    <xf numFmtId="0" fontId="4" fillId="0" borderId="28" xfId="0" applyFont="1" applyBorder="1" applyAlignment="1" applyProtection="1">
      <alignment vertical="center"/>
    </xf>
    <xf numFmtId="0" fontId="11" fillId="0" borderId="20" xfId="0" applyFont="1" applyBorder="1" applyAlignment="1" applyProtection="1">
      <alignment vertical="center"/>
    </xf>
    <xf numFmtId="0" fontId="7" fillId="0" borderId="20" xfId="0" applyFont="1" applyBorder="1" applyAlignment="1" applyProtection="1">
      <alignment vertical="center"/>
    </xf>
    <xf numFmtId="0" fontId="8" fillId="0" borderId="31" xfId="0" applyFont="1" applyBorder="1" applyProtection="1"/>
    <xf numFmtId="0" fontId="7" fillId="0" borderId="13" xfId="0" applyFont="1" applyBorder="1" applyProtection="1"/>
    <xf numFmtId="0" fontId="8" fillId="0" borderId="1" xfId="0" applyFont="1" applyBorder="1" applyProtection="1"/>
    <xf numFmtId="0" fontId="0" fillId="0" borderId="20" xfId="0" applyBorder="1"/>
    <xf numFmtId="0" fontId="0" fillId="0" borderId="29" xfId="0" applyBorder="1"/>
    <xf numFmtId="0" fontId="0" fillId="0" borderId="30" xfId="0" applyBorder="1"/>
    <xf numFmtId="0" fontId="0" fillId="0" borderId="1" xfId="0" applyBorder="1"/>
    <xf numFmtId="0" fontId="0" fillId="0" borderId="14" xfId="0" applyBorder="1"/>
    <xf numFmtId="0" fontId="5" fillId="0" borderId="6" xfId="0" applyFont="1" applyBorder="1" applyAlignment="1" applyProtection="1">
      <alignment vertical="top"/>
      <protection locked="0"/>
    </xf>
    <xf numFmtId="0" fontId="3" fillId="0" borderId="0" xfId="0" applyFont="1" applyBorder="1" applyProtection="1"/>
    <xf numFmtId="0" fontId="0" fillId="0" borderId="29" xfId="0" applyBorder="1" applyAlignment="1" applyProtection="1">
      <alignment vertical="center"/>
    </xf>
    <xf numFmtId="0" fontId="3" fillId="0" borderId="30" xfId="0" applyFont="1" applyBorder="1" applyProtection="1"/>
    <xf numFmtId="0" fontId="3" fillId="0" borderId="14" xfId="0" applyFont="1" applyBorder="1" applyProtection="1"/>
    <xf numFmtId="0" fontId="0" fillId="0" borderId="20" xfId="0" applyBorder="1" applyAlignment="1" applyProtection="1">
      <alignment vertical="center"/>
    </xf>
    <xf numFmtId="0" fontId="3" fillId="0" borderId="1" xfId="0" applyFont="1" applyBorder="1" applyProtection="1"/>
    <xf numFmtId="0" fontId="7" fillId="0" borderId="2" xfId="0" applyFont="1" applyBorder="1" applyAlignment="1" applyProtection="1">
      <alignment horizontal="left"/>
      <protection locked="0"/>
    </xf>
    <xf numFmtId="0" fontId="8" fillId="0" borderId="9"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7" fillId="0" borderId="2" xfId="0" applyFont="1" applyBorder="1" applyAlignment="1">
      <alignment horizontal="left"/>
    </xf>
    <xf numFmtId="0" fontId="25" fillId="0" borderId="25" xfId="0" applyFont="1" applyBorder="1" applyAlignment="1" applyProtection="1">
      <alignment horizontal="left" wrapText="1"/>
      <protection locked="0"/>
    </xf>
    <xf numFmtId="0" fontId="25" fillId="0" borderId="2" xfId="0" applyFont="1" applyBorder="1" applyAlignment="1" applyProtection="1">
      <alignment horizontal="left" wrapText="1"/>
      <protection locked="0"/>
    </xf>
    <xf numFmtId="0" fontId="25" fillId="0" borderId="26" xfId="0" applyFont="1" applyBorder="1" applyAlignment="1" applyProtection="1">
      <alignment horizontal="left" wrapText="1"/>
      <protection locked="0"/>
    </xf>
    <xf numFmtId="0" fontId="18" fillId="0" borderId="26" xfId="0" applyFont="1" applyBorder="1" applyAlignment="1">
      <alignment horizontal="center"/>
    </xf>
    <xf numFmtId="0" fontId="7" fillId="0" borderId="2" xfId="0" applyFont="1" applyBorder="1" applyAlignment="1">
      <alignment horizontal="center"/>
    </xf>
    <xf numFmtId="0" fontId="8" fillId="0" borderId="0" xfId="0" applyFont="1" applyFill="1" applyBorder="1" applyAlignment="1">
      <alignment horizontal="left" vertical="top"/>
    </xf>
    <xf numFmtId="0" fontId="4" fillId="0" borderId="20" xfId="0" applyFont="1" applyFill="1" applyBorder="1" applyAlignment="1">
      <alignment horizontal="right" vertical="center"/>
    </xf>
    <xf numFmtId="0" fontId="4" fillId="0" borderId="65" xfId="0" applyFont="1" applyFill="1" applyBorder="1" applyAlignment="1">
      <alignment horizontal="right" vertical="center"/>
    </xf>
    <xf numFmtId="0" fontId="7" fillId="3" borderId="9" xfId="0" applyFont="1" applyFill="1" applyBorder="1" applyAlignment="1">
      <alignment horizontal="center"/>
    </xf>
    <xf numFmtId="0" fontId="7" fillId="3" borderId="7" xfId="0" applyFont="1" applyFill="1" applyBorder="1" applyAlignment="1">
      <alignment horizontal="center"/>
    </xf>
    <xf numFmtId="0" fontId="7" fillId="3" borderId="8" xfId="0" applyFont="1" applyFill="1" applyBorder="1" applyAlignment="1">
      <alignment horizontal="center"/>
    </xf>
    <xf numFmtId="0" fontId="8" fillId="0" borderId="6" xfId="0" applyFont="1" applyFill="1" applyBorder="1" applyAlignment="1">
      <alignment horizontal="center" vertical="center" wrapText="1"/>
    </xf>
    <xf numFmtId="0" fontId="8" fillId="0" borderId="6" xfId="0" applyFont="1" applyFill="1" applyBorder="1" applyAlignment="1">
      <alignment horizontal="center" vertical="center"/>
    </xf>
    <xf numFmtId="3" fontId="18" fillId="0" borderId="22" xfId="0" applyNumberFormat="1" applyFont="1" applyFill="1" applyBorder="1" applyAlignment="1" applyProtection="1">
      <alignment horizontal="center" vertical="center"/>
      <protection locked="0"/>
    </xf>
    <xf numFmtId="3" fontId="18" fillId="0" borderId="3" xfId="0" applyNumberFormat="1" applyFont="1" applyFill="1" applyBorder="1" applyAlignment="1" applyProtection="1">
      <alignment horizontal="center" vertical="center"/>
      <protection locked="0"/>
    </xf>
    <xf numFmtId="3" fontId="18" fillId="0" borderId="12" xfId="0" applyNumberFormat="1" applyFont="1" applyFill="1" applyBorder="1" applyAlignment="1" applyProtection="1">
      <alignment horizontal="center" vertical="center"/>
      <protection locked="0"/>
    </xf>
    <xf numFmtId="0" fontId="7" fillId="2" borderId="17" xfId="0" applyFont="1" applyFill="1" applyBorder="1" applyAlignment="1">
      <alignment vertical="center" shrinkToFit="1"/>
    </xf>
    <xf numFmtId="0" fontId="7" fillId="2" borderId="18" xfId="0" applyFont="1" applyFill="1" applyBorder="1" applyAlignment="1">
      <alignment vertical="center" shrinkToFit="1"/>
    </xf>
    <xf numFmtId="3" fontId="4" fillId="2" borderId="19" xfId="0" applyNumberFormat="1" applyFont="1" applyFill="1" applyBorder="1" applyAlignment="1">
      <alignment horizontal="center" vertical="center"/>
    </xf>
    <xf numFmtId="3" fontId="4" fillId="2" borderId="17" xfId="0" applyNumberFormat="1" applyFont="1" applyFill="1" applyBorder="1" applyAlignment="1">
      <alignment horizontal="center" vertical="center"/>
    </xf>
    <xf numFmtId="3" fontId="18" fillId="0" borderId="19" xfId="0" applyNumberFormat="1" applyFont="1" applyFill="1" applyBorder="1" applyAlignment="1" applyProtection="1">
      <alignment horizontal="center" vertical="center"/>
      <protection locked="0"/>
    </xf>
    <xf numFmtId="3" fontId="18" fillId="0" borderId="17" xfId="0" applyNumberFormat="1" applyFont="1" applyFill="1" applyBorder="1" applyAlignment="1" applyProtection="1">
      <alignment horizontal="center" vertical="center"/>
      <protection locked="0"/>
    </xf>
    <xf numFmtId="3" fontId="18" fillId="0" borderId="18" xfId="0" applyNumberFormat="1" applyFont="1" applyFill="1" applyBorder="1" applyAlignment="1" applyProtection="1">
      <alignment horizontal="center" vertical="center"/>
      <protection locked="0"/>
    </xf>
    <xf numFmtId="0" fontId="7" fillId="2" borderId="1" xfId="0" applyFont="1" applyFill="1" applyBorder="1" applyAlignment="1">
      <alignment vertical="center" shrinkToFit="1"/>
    </xf>
    <xf numFmtId="0" fontId="7" fillId="2" borderId="14" xfId="0" applyFont="1" applyFill="1" applyBorder="1" applyAlignment="1">
      <alignment vertical="center" shrinkToFit="1"/>
    </xf>
    <xf numFmtId="0" fontId="7" fillId="2" borderId="28" xfId="0" applyFont="1" applyFill="1" applyBorder="1" applyAlignment="1">
      <alignment horizontal="center" vertical="center" shrinkToFit="1"/>
    </xf>
    <xf numFmtId="0" fontId="7" fillId="2" borderId="20"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7" fillId="2" borderId="0"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1" xfId="0" applyFont="1" applyFill="1" applyBorder="1" applyAlignment="1">
      <alignment horizontal="center" vertical="center" shrinkToFit="1"/>
    </xf>
    <xf numFmtId="3" fontId="4" fillId="2" borderId="21" xfId="0" applyNumberFormat="1" applyFont="1" applyFill="1" applyBorder="1" applyAlignment="1">
      <alignment horizontal="center" vertical="center"/>
    </xf>
    <xf numFmtId="3" fontId="4" fillId="2" borderId="10" xfId="0" applyNumberFormat="1" applyFont="1" applyFill="1" applyBorder="1" applyAlignment="1">
      <alignment horizontal="center" vertical="center"/>
    </xf>
    <xf numFmtId="3" fontId="18" fillId="0" borderId="21" xfId="0" applyNumberFormat="1" applyFont="1" applyFill="1" applyBorder="1" applyAlignment="1" applyProtection="1">
      <alignment horizontal="center" vertical="center"/>
      <protection locked="0"/>
    </xf>
    <xf numFmtId="3" fontId="18" fillId="0" borderId="10" xfId="0" applyNumberFormat="1" applyFont="1" applyFill="1" applyBorder="1" applyAlignment="1" applyProtection="1">
      <alignment horizontal="center" vertical="center"/>
      <protection locked="0"/>
    </xf>
    <xf numFmtId="3" fontId="18" fillId="0" borderId="11" xfId="0" applyNumberFormat="1" applyFont="1" applyFill="1" applyBorder="1" applyAlignment="1" applyProtection="1">
      <alignment horizontal="center" vertical="center"/>
      <protection locked="0"/>
    </xf>
    <xf numFmtId="0" fontId="7" fillId="2" borderId="3" xfId="0" applyFont="1" applyFill="1" applyBorder="1" applyAlignment="1">
      <alignment vertical="center" shrinkToFit="1"/>
    </xf>
    <xf numFmtId="0" fontId="7" fillId="2" borderId="12" xfId="0" applyFont="1" applyFill="1" applyBorder="1" applyAlignment="1">
      <alignment vertical="center" shrinkToFit="1"/>
    </xf>
    <xf numFmtId="3" fontId="4" fillId="2" borderId="22" xfId="0" applyNumberFormat="1" applyFont="1" applyFill="1" applyBorder="1" applyAlignment="1">
      <alignment horizontal="center" vertical="center"/>
    </xf>
    <xf numFmtId="3" fontId="4" fillId="2" borderId="3" xfId="0" applyNumberFormat="1" applyFont="1" applyFill="1" applyBorder="1" applyAlignment="1">
      <alignment horizontal="center" vertical="center"/>
    </xf>
    <xf numFmtId="0" fontId="7" fillId="2" borderId="20" xfId="0" applyFont="1" applyFill="1" applyBorder="1" applyAlignment="1">
      <alignment vertical="center" shrinkToFit="1"/>
    </xf>
    <xf numFmtId="0" fontId="7" fillId="2" borderId="29" xfId="0" applyFont="1" applyFill="1" applyBorder="1" applyAlignment="1">
      <alignment vertical="center" shrinkToFit="1"/>
    </xf>
    <xf numFmtId="0" fontId="7" fillId="2" borderId="32" xfId="0" applyFont="1" applyFill="1" applyBorder="1" applyAlignment="1">
      <alignment vertical="center" shrinkToFit="1"/>
    </xf>
    <xf numFmtId="0" fontId="7" fillId="2" borderId="23" xfId="0" applyFont="1" applyFill="1" applyBorder="1" applyAlignment="1">
      <alignment vertical="center" shrinkToFit="1"/>
    </xf>
    <xf numFmtId="0" fontId="7" fillId="2" borderId="3" xfId="0" applyFont="1" applyFill="1" applyBorder="1" applyAlignment="1">
      <alignment horizontal="left" shrinkToFit="1"/>
    </xf>
    <xf numFmtId="0" fontId="7" fillId="2" borderId="12" xfId="0" applyFont="1" applyFill="1" applyBorder="1" applyAlignment="1">
      <alignment horizontal="left" shrinkToFit="1"/>
    </xf>
    <xf numFmtId="0" fontId="7" fillId="2" borderId="10" xfId="0" applyFont="1" applyFill="1" applyBorder="1" applyAlignment="1">
      <alignment horizontal="left" shrinkToFit="1"/>
    </xf>
    <xf numFmtId="0" fontId="7" fillId="2" borderId="11" xfId="0" applyFont="1" applyFill="1" applyBorder="1" applyAlignment="1">
      <alignment horizontal="left" shrinkToFit="1"/>
    </xf>
    <xf numFmtId="0" fontId="7" fillId="2" borderId="17" xfId="0" applyFont="1" applyFill="1" applyBorder="1" applyAlignment="1">
      <alignment horizontal="left" shrinkToFit="1"/>
    </xf>
    <xf numFmtId="0" fontId="7" fillId="2" borderId="18" xfId="0" applyFont="1" applyFill="1" applyBorder="1" applyAlignment="1">
      <alignment horizontal="left" shrinkToFit="1"/>
    </xf>
    <xf numFmtId="0" fontId="7" fillId="3" borderId="9" xfId="0" applyFont="1" applyFill="1" applyBorder="1" applyAlignment="1">
      <alignment horizontal="center" vertical="center"/>
    </xf>
    <xf numFmtId="0" fontId="7" fillId="3" borderId="7" xfId="0" applyFont="1" applyFill="1" applyBorder="1" applyAlignment="1">
      <alignment horizontal="center" vertical="center"/>
    </xf>
    <xf numFmtId="0" fontId="7" fillId="3" borderId="8" xfId="0" applyFont="1" applyFill="1" applyBorder="1" applyAlignment="1">
      <alignment horizontal="center" vertical="center"/>
    </xf>
    <xf numFmtId="0" fontId="7" fillId="3" borderId="13" xfId="0" quotePrefix="1" applyFont="1" applyFill="1" applyBorder="1" applyAlignment="1">
      <alignment horizontal="center" vertical="center"/>
    </xf>
    <xf numFmtId="0" fontId="7" fillId="3" borderId="1" xfId="0" quotePrefix="1" applyFont="1" applyFill="1" applyBorder="1" applyAlignment="1">
      <alignment horizontal="center" vertical="center"/>
    </xf>
    <xf numFmtId="0" fontId="7" fillId="3" borderId="14" xfId="0" quotePrefix="1" applyFont="1" applyFill="1" applyBorder="1" applyAlignment="1">
      <alignment horizontal="center" vertical="center"/>
    </xf>
    <xf numFmtId="0" fontId="7" fillId="3" borderId="9" xfId="0" quotePrefix="1" applyFont="1" applyFill="1" applyBorder="1" applyAlignment="1">
      <alignment horizontal="center" vertical="center"/>
    </xf>
    <xf numFmtId="0" fontId="7" fillId="3" borderId="9" xfId="0" quotePrefix="1" applyFont="1" applyFill="1" applyBorder="1" applyAlignment="1">
      <alignment horizontal="center" vertical="center" wrapText="1"/>
    </xf>
    <xf numFmtId="0" fontId="7" fillId="3" borderId="7" xfId="0" quotePrefix="1" applyFont="1" applyFill="1" applyBorder="1" applyAlignment="1">
      <alignment horizontal="center" vertical="center" wrapText="1"/>
    </xf>
    <xf numFmtId="0" fontId="7" fillId="3" borderId="8" xfId="0" quotePrefix="1" applyFont="1" applyFill="1" applyBorder="1" applyAlignment="1">
      <alignment horizontal="center" vertical="center" wrapText="1"/>
    </xf>
    <xf numFmtId="0" fontId="7" fillId="3" borderId="27" xfId="0" applyFont="1" applyFill="1" applyBorder="1" applyAlignment="1">
      <alignment horizontal="center" vertical="center"/>
    </xf>
    <xf numFmtId="0" fontId="7" fillId="2" borderId="10" xfId="0" applyFont="1" applyFill="1" applyBorder="1" applyAlignment="1">
      <alignment vertical="center" shrinkToFit="1"/>
    </xf>
    <xf numFmtId="0" fontId="7" fillId="2" borderId="11" xfId="0" applyFont="1" applyFill="1" applyBorder="1" applyAlignment="1">
      <alignment vertical="center" shrinkToFit="1"/>
    </xf>
    <xf numFmtId="0" fontId="7" fillId="0" borderId="0" xfId="0" quotePrefix="1" applyFont="1" applyBorder="1" applyAlignment="1">
      <alignment horizontal="center"/>
    </xf>
    <xf numFmtId="0" fontId="7" fillId="0" borderId="30" xfId="0" quotePrefix="1" applyFont="1" applyBorder="1" applyAlignment="1">
      <alignment horizontal="center"/>
    </xf>
    <xf numFmtId="0" fontId="16" fillId="0" borderId="0" xfId="0" applyFont="1" applyBorder="1" applyAlignment="1">
      <alignment horizontal="right" vertical="top"/>
    </xf>
    <xf numFmtId="0" fontId="15" fillId="0" borderId="0" xfId="0" applyFont="1" applyBorder="1" applyAlignment="1">
      <alignment horizontal="right" vertical="center"/>
    </xf>
    <xf numFmtId="0" fontId="15" fillId="0" borderId="24" xfId="0" applyFont="1" applyBorder="1" applyAlignment="1">
      <alignment horizontal="right" vertical="center"/>
    </xf>
    <xf numFmtId="0" fontId="8" fillId="0" borderId="0" xfId="0" quotePrefix="1" applyFont="1" applyBorder="1" applyAlignment="1">
      <alignment horizontal="center"/>
    </xf>
    <xf numFmtId="0" fontId="8" fillId="0" borderId="2" xfId="0" quotePrefix="1" applyFont="1" applyBorder="1" applyAlignment="1">
      <alignment horizontal="center"/>
    </xf>
    <xf numFmtId="0" fontId="21" fillId="0" borderId="25" xfId="0" applyFont="1" applyBorder="1" applyAlignment="1" applyProtection="1">
      <alignment horizontal="left"/>
      <protection locked="0"/>
    </xf>
    <xf numFmtId="0" fontId="21" fillId="0" borderId="2" xfId="0" applyFont="1" applyBorder="1" applyAlignment="1" applyProtection="1">
      <alignment horizontal="left"/>
      <protection locked="0"/>
    </xf>
    <xf numFmtId="0" fontId="10" fillId="0" borderId="25" xfId="0" quotePrefix="1" applyFont="1" applyBorder="1" applyAlignment="1">
      <alignment horizontal="center"/>
    </xf>
    <xf numFmtId="0" fontId="16" fillId="0" borderId="26" xfId="0" quotePrefix="1" applyFont="1" applyBorder="1" applyAlignment="1">
      <alignment horizontal="center"/>
    </xf>
    <xf numFmtId="0" fontId="12" fillId="0" borderId="0" xfId="0" quotePrefix="1" applyFont="1" applyAlignment="1">
      <alignment horizontal="center" vertical="center"/>
    </xf>
    <xf numFmtId="0" fontId="18" fillId="0" borderId="2" xfId="0" applyFont="1" applyBorder="1" applyAlignment="1">
      <alignment horizontal="left"/>
    </xf>
    <xf numFmtId="0" fontId="4" fillId="0" borderId="0" xfId="0" applyFont="1" applyFill="1" applyBorder="1" applyAlignment="1">
      <alignment horizontal="right" vertical="center"/>
    </xf>
    <xf numFmtId="0" fontId="4" fillId="0" borderId="24" xfId="0" applyFont="1" applyFill="1" applyBorder="1" applyAlignment="1">
      <alignment horizontal="right"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16" xfId="0" applyFont="1" applyBorder="1" applyAlignment="1">
      <alignment horizontal="center" vertical="center"/>
    </xf>
    <xf numFmtId="0" fontId="8" fillId="0" borderId="2" xfId="0" applyFont="1" applyBorder="1" applyAlignment="1">
      <alignment horizontal="distributed"/>
    </xf>
    <xf numFmtId="3" fontId="18" fillId="0" borderId="21" xfId="0" applyNumberFormat="1" applyFont="1" applyBorder="1" applyAlignment="1" applyProtection="1">
      <alignment horizontal="center" vertical="center"/>
      <protection locked="0"/>
    </xf>
    <xf numFmtId="3" fontId="18" fillId="0" borderId="10" xfId="0" applyNumberFormat="1" applyFont="1" applyBorder="1" applyAlignment="1" applyProtection="1">
      <alignment horizontal="center" vertical="center"/>
      <protection locked="0"/>
    </xf>
    <xf numFmtId="3" fontId="18" fillId="0" borderId="11" xfId="0" applyNumberFormat="1" applyFont="1" applyBorder="1" applyAlignment="1" applyProtection="1">
      <alignment horizontal="center" vertical="center"/>
      <protection locked="0"/>
    </xf>
    <xf numFmtId="0" fontId="7" fillId="0" borderId="2" xfId="0" applyFont="1" applyBorder="1" applyAlignment="1" applyProtection="1">
      <alignment horizontal="center"/>
    </xf>
    <xf numFmtId="0" fontId="7" fillId="3" borderId="9" xfId="0" applyFont="1" applyFill="1" applyBorder="1" applyAlignment="1" applyProtection="1">
      <alignment horizontal="center" vertical="center"/>
    </xf>
    <xf numFmtId="0" fontId="7" fillId="3" borderId="7" xfId="0" applyFont="1" applyFill="1" applyBorder="1" applyAlignment="1" applyProtection="1">
      <alignment horizontal="center" vertical="center"/>
    </xf>
    <xf numFmtId="0" fontId="7" fillId="3" borderId="8" xfId="0" applyFont="1" applyFill="1" applyBorder="1" applyAlignment="1" applyProtection="1">
      <alignment horizontal="center" vertical="center"/>
    </xf>
    <xf numFmtId="0" fontId="7" fillId="3" borderId="13" xfId="0" quotePrefix="1" applyFont="1" applyFill="1" applyBorder="1" applyAlignment="1" applyProtection="1">
      <alignment horizontal="center" vertical="center"/>
    </xf>
    <xf numFmtId="0" fontId="7" fillId="3" borderId="1" xfId="0" quotePrefix="1" applyFont="1" applyFill="1" applyBorder="1" applyAlignment="1" applyProtection="1">
      <alignment horizontal="center" vertical="center"/>
    </xf>
    <xf numFmtId="0" fontId="7" fillId="3" borderId="14" xfId="0" quotePrefix="1" applyFont="1" applyFill="1" applyBorder="1" applyAlignment="1" applyProtection="1">
      <alignment horizontal="center" vertical="center"/>
    </xf>
    <xf numFmtId="0" fontId="7" fillId="3" borderId="9" xfId="0" quotePrefix="1" applyFont="1" applyFill="1" applyBorder="1" applyAlignment="1" applyProtection="1">
      <alignment horizontal="center" vertical="center"/>
    </xf>
    <xf numFmtId="0" fontId="7" fillId="3" borderId="9" xfId="0" quotePrefix="1" applyFont="1" applyFill="1" applyBorder="1" applyAlignment="1" applyProtection="1">
      <alignment horizontal="center" vertical="center" wrapText="1"/>
    </xf>
    <xf numFmtId="0" fontId="7" fillId="3" borderId="7" xfId="0" quotePrefix="1" applyFont="1" applyFill="1" applyBorder="1" applyAlignment="1" applyProtection="1">
      <alignment horizontal="center" vertical="center" wrapText="1"/>
    </xf>
    <xf numFmtId="0" fontId="7" fillId="3" borderId="8" xfId="0" quotePrefix="1" applyFont="1" applyFill="1" applyBorder="1" applyAlignment="1" applyProtection="1">
      <alignment horizontal="center" vertical="center" wrapText="1"/>
    </xf>
    <xf numFmtId="0" fontId="4" fillId="2" borderId="21" xfId="0" applyFont="1" applyFill="1" applyBorder="1" applyAlignment="1" applyProtection="1">
      <alignment horizontal="left" vertical="center" shrinkToFit="1"/>
    </xf>
    <xf numFmtId="0" fontId="4" fillId="2" borderId="10" xfId="0" applyFont="1" applyFill="1" applyBorder="1" applyAlignment="1" applyProtection="1">
      <alignment horizontal="left" vertical="center" shrinkToFit="1"/>
    </xf>
    <xf numFmtId="0" fontId="4" fillId="2" borderId="11" xfId="0" applyFont="1" applyFill="1" applyBorder="1" applyAlignment="1" applyProtection="1">
      <alignment horizontal="left" vertical="center" shrinkToFit="1"/>
    </xf>
    <xf numFmtId="3" fontId="11" fillId="2" borderId="21" xfId="0" applyNumberFormat="1" applyFont="1" applyFill="1" applyBorder="1" applyAlignment="1" applyProtection="1">
      <alignment horizontal="center" vertical="center"/>
    </xf>
    <xf numFmtId="3" fontId="11" fillId="2" borderId="10" xfId="0" applyNumberFormat="1" applyFont="1" applyFill="1" applyBorder="1" applyAlignment="1" applyProtection="1">
      <alignment horizontal="center" vertical="center"/>
    </xf>
    <xf numFmtId="0" fontId="7" fillId="3" borderId="27" xfId="0" applyFont="1" applyFill="1" applyBorder="1" applyAlignment="1" applyProtection="1">
      <alignment horizontal="center" vertical="center"/>
    </xf>
    <xf numFmtId="3" fontId="19" fillId="0" borderId="21" xfId="0" applyNumberFormat="1" applyFont="1" applyFill="1" applyBorder="1" applyAlignment="1" applyProtection="1">
      <alignment horizontal="center" vertical="center"/>
      <protection locked="0"/>
    </xf>
    <xf numFmtId="3" fontId="19" fillId="0" borderId="10" xfId="0" applyNumberFormat="1" applyFont="1" applyFill="1" applyBorder="1" applyAlignment="1" applyProtection="1">
      <alignment horizontal="center" vertical="center"/>
      <protection locked="0"/>
    </xf>
    <xf numFmtId="3" fontId="19" fillId="0" borderId="11" xfId="0" applyNumberFormat="1" applyFont="1" applyFill="1" applyBorder="1" applyAlignment="1" applyProtection="1">
      <alignment horizontal="center" vertical="center"/>
      <protection locked="0"/>
    </xf>
    <xf numFmtId="0" fontId="7" fillId="0" borderId="0" xfId="0" quotePrefix="1" applyFont="1" applyBorder="1" applyAlignment="1" applyProtection="1">
      <alignment horizontal="center"/>
    </xf>
    <xf numFmtId="0" fontId="7" fillId="0" borderId="30" xfId="0" quotePrefix="1" applyFont="1" applyBorder="1" applyAlignment="1" applyProtection="1">
      <alignment horizontal="center"/>
    </xf>
    <xf numFmtId="0" fontId="8" fillId="0" borderId="0" xfId="0" applyFont="1" applyFill="1" applyBorder="1" applyAlignment="1" applyProtection="1">
      <alignment horizontal="left" vertical="center"/>
    </xf>
    <xf numFmtId="0" fontId="4" fillId="0" borderId="0" xfId="0" applyFont="1" applyFill="1" applyBorder="1" applyAlignment="1" applyProtection="1">
      <alignment horizontal="right" vertical="center"/>
    </xf>
    <xf numFmtId="0" fontId="4" fillId="0" borderId="24" xfId="0" applyFont="1" applyFill="1" applyBorder="1" applyAlignment="1" applyProtection="1">
      <alignment horizontal="right" vertical="center"/>
    </xf>
    <xf numFmtId="0" fontId="7" fillId="3" borderId="9" xfId="0" applyFont="1" applyFill="1" applyBorder="1" applyAlignment="1" applyProtection="1">
      <alignment horizontal="center"/>
    </xf>
    <xf numFmtId="0" fontId="7" fillId="3" borderId="7" xfId="0" applyFont="1" applyFill="1" applyBorder="1" applyAlignment="1" applyProtection="1">
      <alignment horizontal="center"/>
    </xf>
    <xf numFmtId="0" fontId="7" fillId="3" borderId="8" xfId="0" applyFont="1" applyFill="1" applyBorder="1" applyAlignment="1" applyProtection="1">
      <alignment horizontal="center"/>
    </xf>
    <xf numFmtId="0" fontId="8" fillId="0" borderId="6" xfId="0" applyFont="1" applyFill="1" applyBorder="1" applyAlignment="1" applyProtection="1">
      <alignment horizontal="center" vertical="center" wrapText="1"/>
    </xf>
    <xf numFmtId="0" fontId="8" fillId="0" borderId="6" xfId="0" applyFont="1" applyFill="1" applyBorder="1" applyAlignment="1" applyProtection="1">
      <alignment horizontal="center" vertical="center"/>
    </xf>
    <xf numFmtId="3" fontId="19" fillId="0" borderId="22" xfId="0" applyNumberFormat="1" applyFont="1" applyFill="1" applyBorder="1" applyAlignment="1" applyProtection="1">
      <alignment horizontal="center" vertical="center"/>
      <protection locked="0"/>
    </xf>
    <xf numFmtId="3" fontId="19" fillId="0" borderId="3" xfId="0" applyNumberFormat="1" applyFont="1" applyFill="1" applyBorder="1" applyAlignment="1" applyProtection="1">
      <alignment horizontal="center" vertical="center"/>
      <protection locked="0"/>
    </xf>
    <xf numFmtId="3" fontId="19" fillId="0" borderId="12" xfId="0" applyNumberFormat="1" applyFont="1" applyFill="1" applyBorder="1" applyAlignment="1" applyProtection="1">
      <alignment horizontal="center" vertical="center"/>
      <protection locked="0"/>
    </xf>
    <xf numFmtId="3" fontId="19" fillId="0" borderId="19" xfId="0" applyNumberFormat="1" applyFont="1" applyFill="1" applyBorder="1" applyAlignment="1" applyProtection="1">
      <alignment horizontal="center" vertical="center"/>
      <protection locked="0"/>
    </xf>
    <xf numFmtId="3" fontId="19" fillId="0" borderId="17" xfId="0" applyNumberFormat="1" applyFont="1" applyFill="1" applyBorder="1" applyAlignment="1" applyProtection="1">
      <alignment horizontal="center" vertical="center"/>
      <protection locked="0"/>
    </xf>
    <xf numFmtId="3" fontId="19" fillId="0" borderId="18"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right" vertical="top"/>
    </xf>
    <xf numFmtId="0" fontId="4" fillId="2" borderId="13" xfId="0" applyFont="1" applyFill="1" applyBorder="1" applyAlignment="1" applyProtection="1">
      <alignment horizontal="left" vertical="center" shrinkToFit="1"/>
    </xf>
    <xf numFmtId="0" fontId="4" fillId="2" borderId="1" xfId="0" applyFont="1" applyFill="1" applyBorder="1" applyAlignment="1" applyProtection="1">
      <alignment horizontal="left" vertical="center" shrinkToFit="1"/>
    </xf>
    <xf numFmtId="0" fontId="4" fillId="2" borderId="14" xfId="0" applyFont="1" applyFill="1" applyBorder="1" applyAlignment="1" applyProtection="1">
      <alignment horizontal="left" vertical="center" shrinkToFit="1"/>
    </xf>
    <xf numFmtId="3" fontId="11" fillId="2" borderId="19" xfId="0" applyNumberFormat="1" applyFont="1" applyFill="1" applyBorder="1" applyAlignment="1" applyProtection="1">
      <alignment horizontal="center" vertical="center"/>
    </xf>
    <xf numFmtId="3" fontId="11" fillId="2" borderId="17" xfId="0" applyNumberFormat="1" applyFont="1" applyFill="1" applyBorder="1" applyAlignment="1" applyProtection="1">
      <alignment horizontal="center" vertical="center"/>
    </xf>
    <xf numFmtId="0" fontId="4" fillId="2" borderId="22" xfId="0" applyFont="1" applyFill="1" applyBorder="1" applyAlignment="1" applyProtection="1">
      <alignment horizontal="left" vertical="center" shrinkToFit="1"/>
    </xf>
    <xf numFmtId="0" fontId="4" fillId="2" borderId="3" xfId="0" applyFont="1" applyFill="1" applyBorder="1" applyAlignment="1" applyProtection="1">
      <alignment horizontal="left" vertical="center" shrinkToFit="1"/>
    </xf>
    <xf numFmtId="0" fontId="4" fillId="2" borderId="12" xfId="0" applyFont="1" applyFill="1" applyBorder="1" applyAlignment="1" applyProtection="1">
      <alignment horizontal="left" vertical="center" shrinkToFit="1"/>
    </xf>
    <xf numFmtId="3" fontId="11" fillId="2" borderId="22" xfId="0" applyNumberFormat="1" applyFont="1" applyFill="1" applyBorder="1" applyAlignment="1" applyProtection="1">
      <alignment horizontal="center" vertical="center"/>
    </xf>
    <xf numFmtId="3" fontId="11" fillId="2" borderId="3" xfId="0" applyNumberFormat="1" applyFont="1" applyFill="1" applyBorder="1" applyAlignment="1" applyProtection="1">
      <alignment horizontal="center" vertical="center"/>
    </xf>
    <xf numFmtId="0" fontId="12" fillId="0" borderId="0" xfId="0" quotePrefix="1" applyFont="1" applyAlignment="1" applyProtection="1">
      <alignment horizontal="center" vertical="center"/>
    </xf>
    <xf numFmtId="0" fontId="4" fillId="0" borderId="2" xfId="0" quotePrefix="1" applyFont="1" applyBorder="1" applyAlignment="1" applyProtection="1">
      <alignment horizontal="center"/>
    </xf>
    <xf numFmtId="0" fontId="19" fillId="0" borderId="2" xfId="0" applyFont="1" applyBorder="1" applyAlignment="1" applyProtection="1">
      <alignment horizontal="center"/>
    </xf>
    <xf numFmtId="0" fontId="15" fillId="0" borderId="9" xfId="0" applyFont="1" applyBorder="1" applyAlignment="1" applyProtection="1">
      <alignment horizontal="center" vertical="center" shrinkToFit="1"/>
    </xf>
    <xf numFmtId="0" fontId="15" fillId="0" borderId="7" xfId="0" applyFont="1" applyBorder="1" applyAlignment="1" applyProtection="1">
      <alignment horizontal="center" vertical="center" shrinkToFit="1"/>
    </xf>
    <xf numFmtId="0" fontId="15" fillId="0" borderId="8" xfId="0" applyFont="1" applyBorder="1" applyAlignment="1" applyProtection="1">
      <alignment horizontal="center" vertical="center" shrinkToFit="1"/>
    </xf>
    <xf numFmtId="0" fontId="4" fillId="0" borderId="26" xfId="0" quotePrefix="1" applyFont="1" applyBorder="1" applyAlignment="1" applyProtection="1">
      <alignment horizontal="center"/>
    </xf>
    <xf numFmtId="0" fontId="18" fillId="0" borderId="26" xfId="0" applyFont="1" applyBorder="1" applyAlignment="1" applyProtection="1">
      <alignment horizontal="center"/>
    </xf>
    <xf numFmtId="0" fontId="8" fillId="0" borderId="26" xfId="0" quotePrefix="1" applyFont="1" applyBorder="1" applyAlignment="1" applyProtection="1">
      <alignment horizontal="center"/>
    </xf>
    <xf numFmtId="0" fontId="19" fillId="0" borderId="26" xfId="0" applyFont="1" applyBorder="1" applyAlignment="1" applyProtection="1">
      <alignment horizontal="center"/>
    </xf>
    <xf numFmtId="0" fontId="16" fillId="0" borderId="0" xfId="0" applyFont="1" applyBorder="1" applyAlignment="1" applyProtection="1">
      <alignment horizontal="right" vertical="top"/>
    </xf>
    <xf numFmtId="0" fontId="4" fillId="0" borderId="2" xfId="0" quotePrefix="1" applyFont="1" applyBorder="1" applyAlignment="1">
      <alignment horizontal="center"/>
    </xf>
    <xf numFmtId="0" fontId="4" fillId="0" borderId="0" xfId="0" quotePrefix="1" applyFont="1" applyBorder="1" applyAlignment="1">
      <alignment horizontal="center"/>
    </xf>
    <xf numFmtId="0" fontId="8" fillId="0" borderId="26" xfId="0" quotePrefix="1" applyFont="1" applyBorder="1" applyAlignment="1">
      <alignment horizontal="center"/>
    </xf>
    <xf numFmtId="0" fontId="7" fillId="0" borderId="26" xfId="0" applyFont="1" applyBorder="1" applyAlignment="1" applyProtection="1">
      <alignment horizontal="center"/>
      <protection locked="0"/>
    </xf>
    <xf numFmtId="0" fontId="7" fillId="0" borderId="25" xfId="0" applyFont="1" applyBorder="1" applyAlignment="1" applyProtection="1">
      <alignment horizontal="center" vertical="top"/>
      <protection locked="0"/>
    </xf>
    <xf numFmtId="0" fontId="7" fillId="0" borderId="2" xfId="0" applyFont="1" applyBorder="1" applyAlignment="1" applyProtection="1">
      <alignment horizontal="center" vertical="top"/>
      <protection locked="0"/>
    </xf>
  </cellXfs>
  <cellStyles count="4">
    <cellStyle name="桁区切り" xfId="3" builtinId="6"/>
    <cellStyle name="標準" xfId="0" builtinId="0"/>
    <cellStyle name="標準 3 2" xfId="1" xr:uid="{3178F6DE-FC79-41DE-9C56-03B2E2937001}"/>
    <cellStyle name="標準 3 2 2" xfId="2" xr:uid="{A5BFD107-3EE4-4E48-BAF0-32329582E2B1}"/>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22</xdr:col>
      <xdr:colOff>0</xdr:colOff>
      <xdr:row>80</xdr:row>
      <xdr:rowOff>0</xdr:rowOff>
    </xdr:from>
    <xdr:to>
      <xdr:col>22</xdr:col>
      <xdr:colOff>0</xdr:colOff>
      <xdr:row>80</xdr:row>
      <xdr:rowOff>0</xdr:rowOff>
    </xdr:to>
    <xdr:sp macro="" textlink="">
      <xdr:nvSpPr>
        <xdr:cNvPr id="2" name="Line 27">
          <a:extLst>
            <a:ext uri="{FF2B5EF4-FFF2-40B4-BE49-F238E27FC236}">
              <a16:creationId xmlns:a16="http://schemas.microsoft.com/office/drawing/2014/main" id="{25F9E5A2-1A3E-47FA-865B-552AC12451A4}"/>
            </a:ext>
          </a:extLst>
        </xdr:cNvPr>
        <xdr:cNvSpPr>
          <a:spLocks noChangeShapeType="1"/>
        </xdr:cNvSpPr>
      </xdr:nvSpPr>
      <xdr:spPr bwMode="auto">
        <a:xfrm>
          <a:off x="5737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80</xdr:row>
      <xdr:rowOff>0</xdr:rowOff>
    </xdr:from>
    <xdr:to>
      <xdr:col>21</xdr:col>
      <xdr:colOff>0</xdr:colOff>
      <xdr:row>80</xdr:row>
      <xdr:rowOff>0</xdr:rowOff>
    </xdr:to>
    <xdr:sp macro="" textlink="">
      <xdr:nvSpPr>
        <xdr:cNvPr id="3" name="Line 28">
          <a:extLst>
            <a:ext uri="{FF2B5EF4-FFF2-40B4-BE49-F238E27FC236}">
              <a16:creationId xmlns:a16="http://schemas.microsoft.com/office/drawing/2014/main" id="{68CFBF4C-1D5B-4DB6-ABEB-552F792A78F0}"/>
            </a:ext>
          </a:extLst>
        </xdr:cNvPr>
        <xdr:cNvSpPr>
          <a:spLocks noChangeShapeType="1"/>
        </xdr:cNvSpPr>
      </xdr:nvSpPr>
      <xdr:spPr bwMode="auto">
        <a:xfrm>
          <a:off x="55473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80</xdr:row>
      <xdr:rowOff>0</xdr:rowOff>
    </xdr:from>
    <xdr:to>
      <xdr:col>20</xdr:col>
      <xdr:colOff>0</xdr:colOff>
      <xdr:row>80</xdr:row>
      <xdr:rowOff>0</xdr:rowOff>
    </xdr:to>
    <xdr:sp macro="" textlink="">
      <xdr:nvSpPr>
        <xdr:cNvPr id="4" name="Line 29">
          <a:extLst>
            <a:ext uri="{FF2B5EF4-FFF2-40B4-BE49-F238E27FC236}">
              <a16:creationId xmlns:a16="http://schemas.microsoft.com/office/drawing/2014/main" id="{B8A2AE85-CD41-4FD8-8AAD-0D3922864A5A}"/>
            </a:ext>
          </a:extLst>
        </xdr:cNvPr>
        <xdr:cNvSpPr>
          <a:spLocks noChangeShapeType="1"/>
        </xdr:cNvSpPr>
      </xdr:nvSpPr>
      <xdr:spPr bwMode="auto">
        <a:xfrm>
          <a:off x="5356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80</xdr:row>
      <xdr:rowOff>0</xdr:rowOff>
    </xdr:from>
    <xdr:to>
      <xdr:col>18</xdr:col>
      <xdr:colOff>0</xdr:colOff>
      <xdr:row>80</xdr:row>
      <xdr:rowOff>0</xdr:rowOff>
    </xdr:to>
    <xdr:sp macro="" textlink="">
      <xdr:nvSpPr>
        <xdr:cNvPr id="5" name="Line 30">
          <a:extLst>
            <a:ext uri="{FF2B5EF4-FFF2-40B4-BE49-F238E27FC236}">
              <a16:creationId xmlns:a16="http://schemas.microsoft.com/office/drawing/2014/main" id="{AF200869-12B5-41F0-9BD3-F43CAD6AF5BC}"/>
            </a:ext>
          </a:extLst>
        </xdr:cNvPr>
        <xdr:cNvSpPr>
          <a:spLocks noChangeShapeType="1"/>
        </xdr:cNvSpPr>
      </xdr:nvSpPr>
      <xdr:spPr bwMode="auto">
        <a:xfrm>
          <a:off x="4975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495300</xdr:colOff>
      <xdr:row>80</xdr:row>
      <xdr:rowOff>0</xdr:rowOff>
    </xdr:from>
    <xdr:to>
      <xdr:col>13</xdr:col>
      <xdr:colOff>495300</xdr:colOff>
      <xdr:row>80</xdr:row>
      <xdr:rowOff>0</xdr:rowOff>
    </xdr:to>
    <xdr:sp macro="" textlink="">
      <xdr:nvSpPr>
        <xdr:cNvPr id="6" name="Line 31">
          <a:extLst>
            <a:ext uri="{FF2B5EF4-FFF2-40B4-BE49-F238E27FC236}">
              <a16:creationId xmlns:a16="http://schemas.microsoft.com/office/drawing/2014/main" id="{E992580A-3A22-484D-8FEB-8B0F6CE922B6}"/>
            </a:ext>
          </a:extLst>
        </xdr:cNvPr>
        <xdr:cNvSpPr>
          <a:spLocks noChangeShapeType="1"/>
        </xdr:cNvSpPr>
      </xdr:nvSpPr>
      <xdr:spPr bwMode="auto">
        <a:xfrm>
          <a:off x="4213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80</xdr:row>
      <xdr:rowOff>0</xdr:rowOff>
    </xdr:from>
    <xdr:to>
      <xdr:col>13</xdr:col>
      <xdr:colOff>704850</xdr:colOff>
      <xdr:row>80</xdr:row>
      <xdr:rowOff>0</xdr:rowOff>
    </xdr:to>
    <xdr:sp macro="" textlink="">
      <xdr:nvSpPr>
        <xdr:cNvPr id="7" name="Line 32">
          <a:extLst>
            <a:ext uri="{FF2B5EF4-FFF2-40B4-BE49-F238E27FC236}">
              <a16:creationId xmlns:a16="http://schemas.microsoft.com/office/drawing/2014/main" id="{7B72C421-CCB6-480B-8959-AE537F144CE8}"/>
            </a:ext>
          </a:extLst>
        </xdr:cNvPr>
        <xdr:cNvSpPr>
          <a:spLocks noChangeShapeType="1"/>
        </xdr:cNvSpPr>
      </xdr:nvSpPr>
      <xdr:spPr bwMode="auto">
        <a:xfrm>
          <a:off x="421005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285750</xdr:colOff>
      <xdr:row>80</xdr:row>
      <xdr:rowOff>0</xdr:rowOff>
    </xdr:from>
    <xdr:to>
      <xdr:col>13</xdr:col>
      <xdr:colOff>285750</xdr:colOff>
      <xdr:row>80</xdr:row>
      <xdr:rowOff>0</xdr:rowOff>
    </xdr:to>
    <xdr:sp macro="" textlink="">
      <xdr:nvSpPr>
        <xdr:cNvPr id="8" name="Line 33">
          <a:extLst>
            <a:ext uri="{FF2B5EF4-FFF2-40B4-BE49-F238E27FC236}">
              <a16:creationId xmlns:a16="http://schemas.microsoft.com/office/drawing/2014/main" id="{B5EE4801-0EBB-429B-BFE0-134F861FA66F}"/>
            </a:ext>
          </a:extLst>
        </xdr:cNvPr>
        <xdr:cNvSpPr>
          <a:spLocks noChangeShapeType="1"/>
        </xdr:cNvSpPr>
      </xdr:nvSpPr>
      <xdr:spPr bwMode="auto">
        <a:xfrm>
          <a:off x="421005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80</xdr:row>
      <xdr:rowOff>0</xdr:rowOff>
    </xdr:from>
    <xdr:to>
      <xdr:col>13</xdr:col>
      <xdr:colOff>66675</xdr:colOff>
      <xdr:row>80</xdr:row>
      <xdr:rowOff>0</xdr:rowOff>
    </xdr:to>
    <xdr:sp macro="" textlink="">
      <xdr:nvSpPr>
        <xdr:cNvPr id="9" name="Line 34">
          <a:extLst>
            <a:ext uri="{FF2B5EF4-FFF2-40B4-BE49-F238E27FC236}">
              <a16:creationId xmlns:a16="http://schemas.microsoft.com/office/drawing/2014/main" id="{D0E7200E-72BD-4C81-880B-AD89C259E5FC}"/>
            </a:ext>
          </a:extLst>
        </xdr:cNvPr>
        <xdr:cNvSpPr>
          <a:spLocks noChangeShapeType="1"/>
        </xdr:cNvSpPr>
      </xdr:nvSpPr>
      <xdr:spPr bwMode="auto">
        <a:xfrm>
          <a:off x="4090035"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533400</xdr:colOff>
      <xdr:row>80</xdr:row>
      <xdr:rowOff>0</xdr:rowOff>
    </xdr:from>
    <xdr:to>
      <xdr:col>12</xdr:col>
      <xdr:colOff>533400</xdr:colOff>
      <xdr:row>80</xdr:row>
      <xdr:rowOff>0</xdr:rowOff>
    </xdr:to>
    <xdr:sp macro="" textlink="">
      <xdr:nvSpPr>
        <xdr:cNvPr id="10" name="Line 35">
          <a:extLst>
            <a:ext uri="{FF2B5EF4-FFF2-40B4-BE49-F238E27FC236}">
              <a16:creationId xmlns:a16="http://schemas.microsoft.com/office/drawing/2014/main" id="{35F72418-3DD4-4932-B817-D9D57E17B901}"/>
            </a:ext>
          </a:extLst>
        </xdr:cNvPr>
        <xdr:cNvSpPr>
          <a:spLocks noChangeShapeType="1"/>
        </xdr:cNvSpPr>
      </xdr:nvSpPr>
      <xdr:spPr bwMode="auto">
        <a:xfrm>
          <a:off x="40233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304800</xdr:colOff>
      <xdr:row>80</xdr:row>
      <xdr:rowOff>0</xdr:rowOff>
    </xdr:from>
    <xdr:to>
      <xdr:col>12</xdr:col>
      <xdr:colOff>304800</xdr:colOff>
      <xdr:row>80</xdr:row>
      <xdr:rowOff>0</xdr:rowOff>
    </xdr:to>
    <xdr:sp macro="" textlink="">
      <xdr:nvSpPr>
        <xdr:cNvPr id="11" name="Line 36">
          <a:extLst>
            <a:ext uri="{FF2B5EF4-FFF2-40B4-BE49-F238E27FC236}">
              <a16:creationId xmlns:a16="http://schemas.microsoft.com/office/drawing/2014/main" id="{80C1570E-66B1-4E5F-8A2B-7038F8824825}"/>
            </a:ext>
          </a:extLst>
        </xdr:cNvPr>
        <xdr:cNvSpPr>
          <a:spLocks noChangeShapeType="1"/>
        </xdr:cNvSpPr>
      </xdr:nvSpPr>
      <xdr:spPr bwMode="auto">
        <a:xfrm>
          <a:off x="4023360" y="1808226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619125</xdr:colOff>
      <xdr:row>80</xdr:row>
      <xdr:rowOff>0</xdr:rowOff>
    </xdr:from>
    <xdr:to>
      <xdr:col>12</xdr:col>
      <xdr:colOff>57150</xdr:colOff>
      <xdr:row>80</xdr:row>
      <xdr:rowOff>0</xdr:rowOff>
    </xdr:to>
    <xdr:sp macro="" textlink="">
      <xdr:nvSpPr>
        <xdr:cNvPr id="12" name="テキスト 40">
          <a:extLst>
            <a:ext uri="{FF2B5EF4-FFF2-40B4-BE49-F238E27FC236}">
              <a16:creationId xmlns:a16="http://schemas.microsoft.com/office/drawing/2014/main" id="{1E87C408-8248-423B-B175-3636322AFC66}"/>
            </a:ext>
          </a:extLst>
        </xdr:cNvPr>
        <xdr:cNvSpPr txBox="1">
          <a:spLocks noChangeArrowheads="1"/>
        </xdr:cNvSpPr>
      </xdr:nvSpPr>
      <xdr:spPr bwMode="auto">
        <a:xfrm>
          <a:off x="3453765" y="18082260"/>
          <a:ext cx="436245"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22</xdr:col>
      <xdr:colOff>0</xdr:colOff>
      <xdr:row>80</xdr:row>
      <xdr:rowOff>0</xdr:rowOff>
    </xdr:from>
    <xdr:to>
      <xdr:col>22</xdr:col>
      <xdr:colOff>0</xdr:colOff>
      <xdr:row>80</xdr:row>
      <xdr:rowOff>0</xdr:rowOff>
    </xdr:to>
    <xdr:sp macro="" textlink="">
      <xdr:nvSpPr>
        <xdr:cNvPr id="13" name="Line 43">
          <a:extLst>
            <a:ext uri="{FF2B5EF4-FFF2-40B4-BE49-F238E27FC236}">
              <a16:creationId xmlns:a16="http://schemas.microsoft.com/office/drawing/2014/main" id="{EC658AAB-AC77-4CDC-861C-7C9F16446F25}"/>
            </a:ext>
          </a:extLst>
        </xdr:cNvPr>
        <xdr:cNvSpPr>
          <a:spLocks noChangeShapeType="1"/>
        </xdr:cNvSpPr>
      </xdr:nvSpPr>
      <xdr:spPr bwMode="auto">
        <a:xfrm>
          <a:off x="5737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21</xdr:col>
      <xdr:colOff>0</xdr:colOff>
      <xdr:row>80</xdr:row>
      <xdr:rowOff>0</xdr:rowOff>
    </xdr:from>
    <xdr:to>
      <xdr:col>21</xdr:col>
      <xdr:colOff>0</xdr:colOff>
      <xdr:row>80</xdr:row>
      <xdr:rowOff>0</xdr:rowOff>
    </xdr:to>
    <xdr:sp macro="" textlink="">
      <xdr:nvSpPr>
        <xdr:cNvPr id="14" name="Line 44">
          <a:extLst>
            <a:ext uri="{FF2B5EF4-FFF2-40B4-BE49-F238E27FC236}">
              <a16:creationId xmlns:a16="http://schemas.microsoft.com/office/drawing/2014/main" id="{C0854B1E-0B83-4886-A754-14A41755506E}"/>
            </a:ext>
          </a:extLst>
        </xdr:cNvPr>
        <xdr:cNvSpPr>
          <a:spLocks noChangeShapeType="1"/>
        </xdr:cNvSpPr>
      </xdr:nvSpPr>
      <xdr:spPr bwMode="auto">
        <a:xfrm>
          <a:off x="55473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80</xdr:row>
      <xdr:rowOff>0</xdr:rowOff>
    </xdr:from>
    <xdr:to>
      <xdr:col>20</xdr:col>
      <xdr:colOff>0</xdr:colOff>
      <xdr:row>80</xdr:row>
      <xdr:rowOff>0</xdr:rowOff>
    </xdr:to>
    <xdr:sp macro="" textlink="">
      <xdr:nvSpPr>
        <xdr:cNvPr id="15" name="Line 45">
          <a:extLst>
            <a:ext uri="{FF2B5EF4-FFF2-40B4-BE49-F238E27FC236}">
              <a16:creationId xmlns:a16="http://schemas.microsoft.com/office/drawing/2014/main" id="{109D1016-C345-4751-A00F-835219B55DB4}"/>
            </a:ext>
          </a:extLst>
        </xdr:cNvPr>
        <xdr:cNvSpPr>
          <a:spLocks noChangeShapeType="1"/>
        </xdr:cNvSpPr>
      </xdr:nvSpPr>
      <xdr:spPr bwMode="auto">
        <a:xfrm>
          <a:off x="5356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80</xdr:row>
      <xdr:rowOff>0</xdr:rowOff>
    </xdr:from>
    <xdr:to>
      <xdr:col>18</xdr:col>
      <xdr:colOff>0</xdr:colOff>
      <xdr:row>80</xdr:row>
      <xdr:rowOff>0</xdr:rowOff>
    </xdr:to>
    <xdr:sp macro="" textlink="">
      <xdr:nvSpPr>
        <xdr:cNvPr id="16" name="Line 46">
          <a:extLst>
            <a:ext uri="{FF2B5EF4-FFF2-40B4-BE49-F238E27FC236}">
              <a16:creationId xmlns:a16="http://schemas.microsoft.com/office/drawing/2014/main" id="{3BE0D55D-2EE6-463B-AF06-60A972D9926C}"/>
            </a:ext>
          </a:extLst>
        </xdr:cNvPr>
        <xdr:cNvSpPr>
          <a:spLocks noChangeShapeType="1"/>
        </xdr:cNvSpPr>
      </xdr:nvSpPr>
      <xdr:spPr bwMode="auto">
        <a:xfrm>
          <a:off x="4975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495300</xdr:colOff>
      <xdr:row>80</xdr:row>
      <xdr:rowOff>0</xdr:rowOff>
    </xdr:from>
    <xdr:to>
      <xdr:col>13</xdr:col>
      <xdr:colOff>495300</xdr:colOff>
      <xdr:row>80</xdr:row>
      <xdr:rowOff>0</xdr:rowOff>
    </xdr:to>
    <xdr:sp macro="" textlink="">
      <xdr:nvSpPr>
        <xdr:cNvPr id="17" name="Line 47">
          <a:extLst>
            <a:ext uri="{FF2B5EF4-FFF2-40B4-BE49-F238E27FC236}">
              <a16:creationId xmlns:a16="http://schemas.microsoft.com/office/drawing/2014/main" id="{A927D048-BDD2-42EA-B17D-E371B8219C4E}"/>
            </a:ext>
          </a:extLst>
        </xdr:cNvPr>
        <xdr:cNvSpPr>
          <a:spLocks noChangeShapeType="1"/>
        </xdr:cNvSpPr>
      </xdr:nvSpPr>
      <xdr:spPr bwMode="auto">
        <a:xfrm>
          <a:off x="42138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704850</xdr:colOff>
      <xdr:row>80</xdr:row>
      <xdr:rowOff>0</xdr:rowOff>
    </xdr:from>
    <xdr:to>
      <xdr:col>13</xdr:col>
      <xdr:colOff>704850</xdr:colOff>
      <xdr:row>80</xdr:row>
      <xdr:rowOff>0</xdr:rowOff>
    </xdr:to>
    <xdr:sp macro="" textlink="">
      <xdr:nvSpPr>
        <xdr:cNvPr id="18" name="Line 48">
          <a:extLst>
            <a:ext uri="{FF2B5EF4-FFF2-40B4-BE49-F238E27FC236}">
              <a16:creationId xmlns:a16="http://schemas.microsoft.com/office/drawing/2014/main" id="{B8136021-A56C-48DB-B320-F20886884C9D}"/>
            </a:ext>
          </a:extLst>
        </xdr:cNvPr>
        <xdr:cNvSpPr>
          <a:spLocks noChangeShapeType="1"/>
        </xdr:cNvSpPr>
      </xdr:nvSpPr>
      <xdr:spPr bwMode="auto">
        <a:xfrm>
          <a:off x="421005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285750</xdr:colOff>
      <xdr:row>80</xdr:row>
      <xdr:rowOff>0</xdr:rowOff>
    </xdr:from>
    <xdr:to>
      <xdr:col>13</xdr:col>
      <xdr:colOff>285750</xdr:colOff>
      <xdr:row>80</xdr:row>
      <xdr:rowOff>0</xdr:rowOff>
    </xdr:to>
    <xdr:sp macro="" textlink="">
      <xdr:nvSpPr>
        <xdr:cNvPr id="19" name="Line 49">
          <a:extLst>
            <a:ext uri="{FF2B5EF4-FFF2-40B4-BE49-F238E27FC236}">
              <a16:creationId xmlns:a16="http://schemas.microsoft.com/office/drawing/2014/main" id="{CD653C92-798A-42CF-AACF-808F7A35215B}"/>
            </a:ext>
          </a:extLst>
        </xdr:cNvPr>
        <xdr:cNvSpPr>
          <a:spLocks noChangeShapeType="1"/>
        </xdr:cNvSpPr>
      </xdr:nvSpPr>
      <xdr:spPr bwMode="auto">
        <a:xfrm>
          <a:off x="421005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66675</xdr:colOff>
      <xdr:row>80</xdr:row>
      <xdr:rowOff>0</xdr:rowOff>
    </xdr:from>
    <xdr:to>
      <xdr:col>13</xdr:col>
      <xdr:colOff>66675</xdr:colOff>
      <xdr:row>80</xdr:row>
      <xdr:rowOff>0</xdr:rowOff>
    </xdr:to>
    <xdr:sp macro="" textlink="">
      <xdr:nvSpPr>
        <xdr:cNvPr id="20" name="Line 50">
          <a:extLst>
            <a:ext uri="{FF2B5EF4-FFF2-40B4-BE49-F238E27FC236}">
              <a16:creationId xmlns:a16="http://schemas.microsoft.com/office/drawing/2014/main" id="{A27DA263-C47C-49D7-B34E-C1ED0107304B}"/>
            </a:ext>
          </a:extLst>
        </xdr:cNvPr>
        <xdr:cNvSpPr>
          <a:spLocks noChangeShapeType="1"/>
        </xdr:cNvSpPr>
      </xdr:nvSpPr>
      <xdr:spPr bwMode="auto">
        <a:xfrm>
          <a:off x="4090035"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533400</xdr:colOff>
      <xdr:row>80</xdr:row>
      <xdr:rowOff>0</xdr:rowOff>
    </xdr:from>
    <xdr:to>
      <xdr:col>12</xdr:col>
      <xdr:colOff>533400</xdr:colOff>
      <xdr:row>80</xdr:row>
      <xdr:rowOff>0</xdr:rowOff>
    </xdr:to>
    <xdr:sp macro="" textlink="">
      <xdr:nvSpPr>
        <xdr:cNvPr id="21" name="Line 51">
          <a:extLst>
            <a:ext uri="{FF2B5EF4-FFF2-40B4-BE49-F238E27FC236}">
              <a16:creationId xmlns:a16="http://schemas.microsoft.com/office/drawing/2014/main" id="{B04D3768-990D-4E7F-9BFE-70520728F886}"/>
            </a:ext>
          </a:extLst>
        </xdr:cNvPr>
        <xdr:cNvSpPr>
          <a:spLocks noChangeShapeType="1"/>
        </xdr:cNvSpPr>
      </xdr:nvSpPr>
      <xdr:spPr bwMode="auto">
        <a:xfrm>
          <a:off x="4023360" y="1808226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12</xdr:col>
      <xdr:colOff>304800</xdr:colOff>
      <xdr:row>80</xdr:row>
      <xdr:rowOff>0</xdr:rowOff>
    </xdr:from>
    <xdr:to>
      <xdr:col>12</xdr:col>
      <xdr:colOff>304800</xdr:colOff>
      <xdr:row>80</xdr:row>
      <xdr:rowOff>0</xdr:rowOff>
    </xdr:to>
    <xdr:sp macro="" textlink="">
      <xdr:nvSpPr>
        <xdr:cNvPr id="22" name="Line 52">
          <a:extLst>
            <a:ext uri="{FF2B5EF4-FFF2-40B4-BE49-F238E27FC236}">
              <a16:creationId xmlns:a16="http://schemas.microsoft.com/office/drawing/2014/main" id="{AA020FDE-1DC8-4A94-9376-1EDEA674B8A6}"/>
            </a:ext>
          </a:extLst>
        </xdr:cNvPr>
        <xdr:cNvSpPr>
          <a:spLocks noChangeShapeType="1"/>
        </xdr:cNvSpPr>
      </xdr:nvSpPr>
      <xdr:spPr bwMode="auto">
        <a:xfrm>
          <a:off x="4023360" y="1808226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619125</xdr:colOff>
      <xdr:row>80</xdr:row>
      <xdr:rowOff>0</xdr:rowOff>
    </xdr:from>
    <xdr:to>
      <xdr:col>12</xdr:col>
      <xdr:colOff>57150</xdr:colOff>
      <xdr:row>80</xdr:row>
      <xdr:rowOff>0</xdr:rowOff>
    </xdr:to>
    <xdr:sp macro="" textlink="">
      <xdr:nvSpPr>
        <xdr:cNvPr id="23" name="テキスト 56">
          <a:extLst>
            <a:ext uri="{FF2B5EF4-FFF2-40B4-BE49-F238E27FC236}">
              <a16:creationId xmlns:a16="http://schemas.microsoft.com/office/drawing/2014/main" id="{4B75619B-056A-424B-9D2E-CC3DCB5A9DDD}"/>
            </a:ext>
          </a:extLst>
        </xdr:cNvPr>
        <xdr:cNvSpPr txBox="1">
          <a:spLocks noChangeArrowheads="1"/>
        </xdr:cNvSpPr>
      </xdr:nvSpPr>
      <xdr:spPr bwMode="auto">
        <a:xfrm>
          <a:off x="3453765" y="18082260"/>
          <a:ext cx="436245" cy="0"/>
        </a:xfrm>
        <a:prstGeom prst="rect">
          <a:avLst/>
        </a:prstGeom>
        <a:solidFill>
          <a:srgbClr val="FFFFFF"/>
        </a:solidFill>
        <a:ln>
          <a:noFill/>
        </a:ln>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ＭＳ 明朝"/>
              <a:ea typeface="ＭＳ 明朝"/>
            </a:rPr>
            <a:t>債権者コード</a:t>
          </a:r>
          <a:endParaRPr lang="ja-JP" altLang="en-US"/>
        </a:p>
      </xdr:txBody>
    </xdr:sp>
    <xdr:clientData/>
  </xdr:twoCellAnchor>
  <xdr:twoCellAnchor>
    <xdr:from>
      <xdr:col>0</xdr:col>
      <xdr:colOff>153719</xdr:colOff>
      <xdr:row>42</xdr:row>
      <xdr:rowOff>118961</xdr:rowOff>
    </xdr:from>
    <xdr:to>
      <xdr:col>28</xdr:col>
      <xdr:colOff>42131</xdr:colOff>
      <xdr:row>88</xdr:row>
      <xdr:rowOff>152400</xdr:rowOff>
    </xdr:to>
    <xdr:grpSp>
      <xdr:nvGrpSpPr>
        <xdr:cNvPr id="42" name="グループ化 41">
          <a:extLst>
            <a:ext uri="{FF2B5EF4-FFF2-40B4-BE49-F238E27FC236}">
              <a16:creationId xmlns:a16="http://schemas.microsoft.com/office/drawing/2014/main" id="{8A8CDE80-69C6-4AE1-BA3C-9C2A0E15AF55}"/>
            </a:ext>
          </a:extLst>
        </xdr:cNvPr>
        <xdr:cNvGrpSpPr/>
      </xdr:nvGrpSpPr>
      <xdr:grpSpPr>
        <a:xfrm>
          <a:off x="153719" y="10215461"/>
          <a:ext cx="6769272" cy="10350919"/>
          <a:chOff x="203008" y="10264445"/>
          <a:chExt cx="6802941" cy="10107134"/>
        </a:xfrm>
      </xdr:grpSpPr>
      <xdr:grpSp>
        <xdr:nvGrpSpPr>
          <xdr:cNvPr id="24" name="グループ化 23">
            <a:extLst>
              <a:ext uri="{FF2B5EF4-FFF2-40B4-BE49-F238E27FC236}">
                <a16:creationId xmlns:a16="http://schemas.microsoft.com/office/drawing/2014/main" id="{61C8EFFE-6E92-43C3-8040-22972D65A909}"/>
              </a:ext>
            </a:extLst>
          </xdr:cNvPr>
          <xdr:cNvGrpSpPr/>
        </xdr:nvGrpSpPr>
        <xdr:grpSpPr>
          <a:xfrm>
            <a:off x="203008" y="10264445"/>
            <a:ext cx="6802941" cy="10107134"/>
            <a:chOff x="351860" y="7670025"/>
            <a:chExt cx="6704263" cy="11875009"/>
          </a:xfrm>
        </xdr:grpSpPr>
        <xdr:grpSp>
          <xdr:nvGrpSpPr>
            <xdr:cNvPr id="25" name="グループ化 24">
              <a:extLst>
                <a:ext uri="{FF2B5EF4-FFF2-40B4-BE49-F238E27FC236}">
                  <a16:creationId xmlns:a16="http://schemas.microsoft.com/office/drawing/2014/main" id="{06214F4D-7BBF-4EC3-9DFF-FB75BC19D4DB}"/>
                </a:ext>
              </a:extLst>
            </xdr:cNvPr>
            <xdr:cNvGrpSpPr/>
          </xdr:nvGrpSpPr>
          <xdr:grpSpPr>
            <a:xfrm>
              <a:off x="4127344" y="17532456"/>
              <a:ext cx="1841480" cy="359004"/>
              <a:chOff x="4639589" y="20696807"/>
              <a:chExt cx="2283873" cy="444968"/>
            </a:xfrm>
          </xdr:grpSpPr>
          <xdr:sp macro="" textlink="">
            <xdr:nvSpPr>
              <xdr:cNvPr id="36" name="上下矢印 46">
                <a:extLst>
                  <a:ext uri="{FF2B5EF4-FFF2-40B4-BE49-F238E27FC236}">
                    <a16:creationId xmlns:a16="http://schemas.microsoft.com/office/drawing/2014/main" id="{2C8ADD92-8A07-4D72-91EB-95CC81BF46DA}"/>
                  </a:ext>
                </a:extLst>
              </xdr:cNvPr>
              <xdr:cNvSpPr/>
            </xdr:nvSpPr>
            <xdr:spPr>
              <a:xfrm rot="4010509">
                <a:off x="5586407" y="19804720"/>
                <a:ext cx="390237" cy="2283873"/>
              </a:xfrm>
              <a:prstGeom prst="up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7" name="テキスト ボックス 36">
                <a:extLst>
                  <a:ext uri="{FF2B5EF4-FFF2-40B4-BE49-F238E27FC236}">
                    <a16:creationId xmlns:a16="http://schemas.microsoft.com/office/drawing/2014/main" id="{36161B60-D9FE-4FD3-A137-8C7014BBF849}"/>
                  </a:ext>
                </a:extLst>
              </xdr:cNvPr>
              <xdr:cNvSpPr txBox="1"/>
            </xdr:nvSpPr>
            <xdr:spPr>
              <a:xfrm rot="20196243">
                <a:off x="5353792" y="20696807"/>
                <a:ext cx="1081167" cy="3428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bg1"/>
                    </a:solidFill>
                    <a:latin typeface="游ゴシック" panose="020B0400000000000000" pitchFamily="50" charset="-128"/>
                    <a:ea typeface="游ゴシック" panose="020B0400000000000000" pitchFamily="50" charset="-128"/>
                  </a:rPr>
                  <a:t>同じ金額</a:t>
                </a:r>
                <a:endParaRPr kumimoji="1" lang="en-US" altLang="ja-JP" sz="900" b="1">
                  <a:solidFill>
                    <a:schemeClr val="bg1"/>
                  </a:solidFill>
                  <a:latin typeface="游ゴシック" panose="020B0400000000000000" pitchFamily="50" charset="-128"/>
                  <a:ea typeface="游ゴシック" panose="020B0400000000000000" pitchFamily="50" charset="-128"/>
                </a:endParaRPr>
              </a:p>
            </xdr:txBody>
          </xdr:sp>
        </xdr:grpSp>
        <xdr:sp macro="" textlink="">
          <xdr:nvSpPr>
            <xdr:cNvPr id="26" name="角丸四角形吹き出し 54">
              <a:extLst>
                <a:ext uri="{FF2B5EF4-FFF2-40B4-BE49-F238E27FC236}">
                  <a16:creationId xmlns:a16="http://schemas.microsoft.com/office/drawing/2014/main" id="{C5C42D36-4DFA-4DF7-AFD0-39BE4071A2BA}"/>
                </a:ext>
              </a:extLst>
            </xdr:cNvPr>
            <xdr:cNvSpPr/>
          </xdr:nvSpPr>
          <xdr:spPr>
            <a:xfrm>
              <a:off x="351860" y="10587066"/>
              <a:ext cx="3340728" cy="636445"/>
            </a:xfrm>
            <a:prstGeom prst="wedgeRoundRectCallout">
              <a:avLst>
                <a:gd name="adj1" fmla="val 39743"/>
                <a:gd name="adj2" fmla="val 106972"/>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請求金額は、下部記載の①合計と一致します。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a:solidFill>
                    <a:sysClr val="windowText" lastClr="000000"/>
                  </a:solidFill>
                  <a:latin typeface="游ゴシック" panose="020B0400000000000000" pitchFamily="50" charset="-128"/>
                  <a:ea typeface="游ゴシック" panose="020B0400000000000000" pitchFamily="50" charset="-128"/>
                </a:rPr>
                <a:t>訂正印での訂正は不可。</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修正する場合書き直しです。</a:t>
              </a:r>
            </a:p>
          </xdr:txBody>
        </xdr:sp>
        <xdr:sp macro="" textlink="">
          <xdr:nvSpPr>
            <xdr:cNvPr id="27" name="テキスト ボックス 26">
              <a:extLst>
                <a:ext uri="{FF2B5EF4-FFF2-40B4-BE49-F238E27FC236}">
                  <a16:creationId xmlns:a16="http://schemas.microsoft.com/office/drawing/2014/main" id="{8E814A75-F502-4484-9A55-08214B295110}"/>
                </a:ext>
              </a:extLst>
            </xdr:cNvPr>
            <xdr:cNvSpPr txBox="1"/>
          </xdr:nvSpPr>
          <xdr:spPr>
            <a:xfrm>
              <a:off x="3139019" y="7670025"/>
              <a:ext cx="1555298" cy="532302"/>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lIns="72000" tIns="36000" rIns="72000" bIns="0" rtlCol="0" anchor="t" anchorCtr="1"/>
            <a:lstStyle/>
            <a:p>
              <a:pPr algn="ctr"/>
              <a:r>
                <a:rPr kumimoji="1" lang="ja-JP" altLang="en-US" sz="2400" b="1"/>
                <a:t>記入例</a:t>
              </a:r>
            </a:p>
          </xdr:txBody>
        </xdr:sp>
        <xdr:sp macro="" textlink="">
          <xdr:nvSpPr>
            <xdr:cNvPr id="29" name="角丸四角形吹き出し 59">
              <a:extLst>
                <a:ext uri="{FF2B5EF4-FFF2-40B4-BE49-F238E27FC236}">
                  <a16:creationId xmlns:a16="http://schemas.microsoft.com/office/drawing/2014/main" id="{D29CE923-BA9E-42AA-8C5C-548FA6A8BCC2}"/>
                </a:ext>
              </a:extLst>
            </xdr:cNvPr>
            <xdr:cNvSpPr/>
          </xdr:nvSpPr>
          <xdr:spPr>
            <a:xfrm>
              <a:off x="4199066" y="10428467"/>
              <a:ext cx="2655951" cy="418292"/>
            </a:xfrm>
            <a:prstGeom prst="wedgeRoundRectCallout">
              <a:avLst>
                <a:gd name="adj1" fmla="val 42939"/>
                <a:gd name="adj2" fmla="val 20971"/>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游ゴシック" panose="020B0400000000000000" pitchFamily="50" charset="-128"/>
                  <a:ea typeface="游ゴシック" panose="020B0400000000000000" pitchFamily="50" charset="-128"/>
                </a:rPr>
                <a:t>この欄はインボイス制度で使用します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xdr:txBody>
        </xdr:sp>
        <xdr:sp macro="" textlink="">
          <xdr:nvSpPr>
            <xdr:cNvPr id="31" name="正方形/長方形 30">
              <a:extLst>
                <a:ext uri="{FF2B5EF4-FFF2-40B4-BE49-F238E27FC236}">
                  <a16:creationId xmlns:a16="http://schemas.microsoft.com/office/drawing/2014/main" id="{938DFC02-DB51-4402-BE11-3AFE8AE7E9C3}"/>
                </a:ext>
              </a:extLst>
            </xdr:cNvPr>
            <xdr:cNvSpPr/>
          </xdr:nvSpPr>
          <xdr:spPr>
            <a:xfrm>
              <a:off x="5809433" y="12673836"/>
              <a:ext cx="1246690" cy="4204894"/>
            </a:xfrm>
            <a:prstGeom prst="rect">
              <a:avLst/>
            </a:prstGeom>
            <a:noFill/>
            <a:ln w="53975">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矢印: 上向き折線 33">
              <a:extLst>
                <a:ext uri="{FF2B5EF4-FFF2-40B4-BE49-F238E27FC236}">
                  <a16:creationId xmlns:a16="http://schemas.microsoft.com/office/drawing/2014/main" id="{D56EF9C7-02A9-4E26-8C25-6B99A054F706}"/>
                </a:ext>
              </a:extLst>
            </xdr:cNvPr>
            <xdr:cNvSpPr/>
          </xdr:nvSpPr>
          <xdr:spPr>
            <a:xfrm rot="5400000">
              <a:off x="5059375" y="16531567"/>
              <a:ext cx="996008" cy="254549"/>
            </a:xfrm>
            <a:prstGeom prst="bentUpArrow">
              <a:avLst>
                <a:gd name="adj1" fmla="val 32758"/>
                <a:gd name="adj2" fmla="val 25000"/>
                <a:gd name="adj3" fmla="val 25000"/>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3" name="角丸四角形吹き出し 60">
              <a:extLst>
                <a:ext uri="{FF2B5EF4-FFF2-40B4-BE49-F238E27FC236}">
                  <a16:creationId xmlns:a16="http://schemas.microsoft.com/office/drawing/2014/main" id="{18FE5A09-F52C-4E48-A76F-2E5FC6C40D1D}"/>
                </a:ext>
              </a:extLst>
            </xdr:cNvPr>
            <xdr:cNvSpPr/>
          </xdr:nvSpPr>
          <xdr:spPr>
            <a:xfrm>
              <a:off x="2274993" y="18839422"/>
              <a:ext cx="3749101" cy="705612"/>
            </a:xfrm>
            <a:prstGeom prst="wedgeRoundRectCallout">
              <a:avLst>
                <a:gd name="adj1" fmla="val 39509"/>
                <a:gd name="adj2" fmla="val -65144"/>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消費税相当分</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合計金額を</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11</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で割った額</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が自動反映されます。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20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200" b="1">
                  <a:solidFill>
                    <a:sysClr val="windowText" lastClr="000000"/>
                  </a:solidFill>
                  <a:latin typeface="游ゴシック" panose="020B0400000000000000" pitchFamily="50" charset="-128"/>
                  <a:ea typeface="游ゴシック" panose="020B0400000000000000" pitchFamily="50" charset="-128"/>
                </a:rPr>
                <a:t>小数点以下</a:t>
              </a:r>
              <a:r>
                <a:rPr kumimoji="1" lang="ja-JP" altLang="en-US" sz="1200" b="1" u="sng">
                  <a:solidFill>
                    <a:sysClr val="windowText" lastClr="000000"/>
                  </a:solidFill>
                  <a:latin typeface="游ゴシック" panose="020B0400000000000000" pitchFamily="50" charset="-128"/>
                  <a:ea typeface="游ゴシック" panose="020B0400000000000000" pitchFamily="50" charset="-128"/>
                </a:rPr>
                <a:t>切り捨て</a:t>
              </a:r>
            </a:p>
          </xdr:txBody>
        </xdr:sp>
      </xdr:grpSp>
      <xdr:cxnSp macro="">
        <xdr:nvCxnSpPr>
          <xdr:cNvPr id="40" name="直線コネクタ 39">
            <a:extLst>
              <a:ext uri="{FF2B5EF4-FFF2-40B4-BE49-F238E27FC236}">
                <a16:creationId xmlns:a16="http://schemas.microsoft.com/office/drawing/2014/main" id="{C9F2565C-C6CF-4BBC-8933-F650C07D6581}"/>
              </a:ext>
            </a:extLst>
          </xdr:cNvPr>
          <xdr:cNvCxnSpPr/>
        </xdr:nvCxnSpPr>
        <xdr:spPr>
          <a:xfrm flipV="1">
            <a:off x="5350513" y="17475174"/>
            <a:ext cx="246990" cy="3244"/>
          </a:xfrm>
          <a:prstGeom prst="line">
            <a:avLst/>
          </a:prstGeom>
          <a:ln w="762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160020</xdr:colOff>
      <xdr:row>46</xdr:row>
      <xdr:rowOff>251460</xdr:rowOff>
    </xdr:from>
    <xdr:to>
      <xdr:col>10</xdr:col>
      <xdr:colOff>1009</xdr:colOff>
      <xdr:row>56</xdr:row>
      <xdr:rowOff>27632</xdr:rowOff>
    </xdr:to>
    <xdr:sp macro="" textlink="">
      <xdr:nvSpPr>
        <xdr:cNvPr id="38" name="角丸四角形吹き出し 56">
          <a:extLst>
            <a:ext uri="{FF2B5EF4-FFF2-40B4-BE49-F238E27FC236}">
              <a16:creationId xmlns:a16="http://schemas.microsoft.com/office/drawing/2014/main" id="{90278850-243E-475E-9730-31F10964CCBD}"/>
            </a:ext>
          </a:extLst>
        </xdr:cNvPr>
        <xdr:cNvSpPr/>
      </xdr:nvSpPr>
      <xdr:spPr>
        <a:xfrm>
          <a:off x="160020" y="11109960"/>
          <a:ext cx="3292849" cy="1521152"/>
        </a:xfrm>
        <a:prstGeom prst="wedgeRoundRectCallout">
          <a:avLst>
            <a:gd name="adj1" fmla="val 55238"/>
            <a:gd name="adj2" fmla="val 22703"/>
            <a:gd name="adj3" fmla="val 16667"/>
          </a:avLst>
        </a:prstGeom>
        <a:solidFill>
          <a:sysClr val="window" lastClr="FFFFFF"/>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・名称、代表者役職、代表者氏名は</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市に口座登録</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b="1" u="sng">
              <a:solidFill>
                <a:sysClr val="windowText" lastClr="000000"/>
              </a:solidFill>
              <a:latin typeface="游ゴシック" panose="020B0400000000000000" pitchFamily="50" charset="-128"/>
              <a:ea typeface="游ゴシック" panose="020B0400000000000000" pitchFamily="50" charset="-128"/>
            </a:rPr>
            <a:t> </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をしたとおりに正確にご記入ください。</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登録した内容がわからない場合は健康管理課へお問い合わせください。</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以外</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の欄は、訂正印で訂正が可能です。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a:solidFill>
                <a:sysClr val="windowText" lastClr="000000"/>
              </a:solidFill>
              <a:latin typeface="游ゴシック" panose="020B0400000000000000" pitchFamily="50" charset="-128"/>
              <a:ea typeface="游ゴシック" panose="020B0400000000000000" pitchFamily="50" charset="-128"/>
            </a:rPr>
            <a:t>（修正テープ等は不可）</a:t>
          </a:r>
          <a:endParaRPr kumimoji="1" lang="en-US" altLang="ja-JP" sz="105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10</xdr:col>
      <xdr:colOff>184199</xdr:colOff>
      <xdr:row>44</xdr:row>
      <xdr:rowOff>167640</xdr:rowOff>
    </xdr:from>
    <xdr:to>
      <xdr:col>28</xdr:col>
      <xdr:colOff>128321</xdr:colOff>
      <xdr:row>46</xdr:row>
      <xdr:rowOff>170802</xdr:rowOff>
    </xdr:to>
    <xdr:sp macro="" textlink="">
      <xdr:nvSpPr>
        <xdr:cNvPr id="39" name="角丸四角形吹き出し 54">
          <a:extLst>
            <a:ext uri="{FF2B5EF4-FFF2-40B4-BE49-F238E27FC236}">
              <a16:creationId xmlns:a16="http://schemas.microsoft.com/office/drawing/2014/main" id="{0B4B05E4-A42A-4225-B8DF-274827D4072E}"/>
            </a:ext>
          </a:extLst>
        </xdr:cNvPr>
        <xdr:cNvSpPr/>
      </xdr:nvSpPr>
      <xdr:spPr>
        <a:xfrm>
          <a:off x="3636059" y="10645140"/>
          <a:ext cx="3373122" cy="384162"/>
        </a:xfrm>
        <a:prstGeom prst="wedgeRoundRectCallout">
          <a:avLst>
            <a:gd name="adj1" fmla="val 30481"/>
            <a:gd name="adj2" fmla="val 113840"/>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ctr"/>
          <a:r>
            <a:rPr kumimoji="1" lang="ja-JP" altLang="en-US" sz="1050">
              <a:solidFill>
                <a:sysClr val="windowText" lastClr="000000"/>
              </a:solidFill>
              <a:latin typeface="游ゴシック" panose="020B0400000000000000" pitchFamily="50" charset="-128"/>
              <a:ea typeface="游ゴシック" panose="020B0400000000000000" pitchFamily="50" charset="-128"/>
            </a:rPr>
            <a:t>提出する検診の</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受診月</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を記入してください。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0</xdr:colOff>
      <xdr:row>36</xdr:row>
      <xdr:rowOff>0</xdr:rowOff>
    </xdr:from>
    <xdr:to>
      <xdr:col>20</xdr:col>
      <xdr:colOff>0</xdr:colOff>
      <xdr:row>36</xdr:row>
      <xdr:rowOff>0</xdr:rowOff>
    </xdr:to>
    <xdr:sp macro="" textlink="">
      <xdr:nvSpPr>
        <xdr:cNvPr id="2" name="Line 27">
          <a:extLst>
            <a:ext uri="{FF2B5EF4-FFF2-40B4-BE49-F238E27FC236}">
              <a16:creationId xmlns:a16="http://schemas.microsoft.com/office/drawing/2014/main" id="{941B2D8B-835A-49D4-8B6B-EB28B61EC24A}"/>
            </a:ext>
          </a:extLst>
        </xdr:cNvPr>
        <xdr:cNvSpPr>
          <a:spLocks noChangeShapeType="1"/>
        </xdr:cNvSpPr>
      </xdr:nvSpPr>
      <xdr:spPr bwMode="auto">
        <a:xfrm>
          <a:off x="63531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36</xdr:row>
      <xdr:rowOff>0</xdr:rowOff>
    </xdr:from>
    <xdr:to>
      <xdr:col>19</xdr:col>
      <xdr:colOff>0</xdr:colOff>
      <xdr:row>36</xdr:row>
      <xdr:rowOff>0</xdr:rowOff>
    </xdr:to>
    <xdr:sp macro="" textlink="">
      <xdr:nvSpPr>
        <xdr:cNvPr id="3" name="Line 28">
          <a:extLst>
            <a:ext uri="{FF2B5EF4-FFF2-40B4-BE49-F238E27FC236}">
              <a16:creationId xmlns:a16="http://schemas.microsoft.com/office/drawing/2014/main" id="{9094CE6B-DF3B-4DBA-8309-E1A241E01C11}"/>
            </a:ext>
          </a:extLst>
        </xdr:cNvPr>
        <xdr:cNvSpPr>
          <a:spLocks noChangeShapeType="1"/>
        </xdr:cNvSpPr>
      </xdr:nvSpPr>
      <xdr:spPr bwMode="auto">
        <a:xfrm>
          <a:off x="61245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36</xdr:row>
      <xdr:rowOff>0</xdr:rowOff>
    </xdr:from>
    <xdr:to>
      <xdr:col>18</xdr:col>
      <xdr:colOff>0</xdr:colOff>
      <xdr:row>36</xdr:row>
      <xdr:rowOff>0</xdr:rowOff>
    </xdr:to>
    <xdr:sp macro="" textlink="">
      <xdr:nvSpPr>
        <xdr:cNvPr id="4" name="Line 29">
          <a:extLst>
            <a:ext uri="{FF2B5EF4-FFF2-40B4-BE49-F238E27FC236}">
              <a16:creationId xmlns:a16="http://schemas.microsoft.com/office/drawing/2014/main" id="{802699A9-852F-46EE-BD4C-DE9CF61E4AD4}"/>
            </a:ext>
          </a:extLst>
        </xdr:cNvPr>
        <xdr:cNvSpPr>
          <a:spLocks noChangeShapeType="1"/>
        </xdr:cNvSpPr>
      </xdr:nvSpPr>
      <xdr:spPr bwMode="auto">
        <a:xfrm>
          <a:off x="58959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36</xdr:row>
      <xdr:rowOff>0</xdr:rowOff>
    </xdr:from>
    <xdr:to>
      <xdr:col>16</xdr:col>
      <xdr:colOff>0</xdr:colOff>
      <xdr:row>36</xdr:row>
      <xdr:rowOff>0</xdr:rowOff>
    </xdr:to>
    <xdr:sp macro="" textlink="">
      <xdr:nvSpPr>
        <xdr:cNvPr id="5" name="Line 30">
          <a:extLst>
            <a:ext uri="{FF2B5EF4-FFF2-40B4-BE49-F238E27FC236}">
              <a16:creationId xmlns:a16="http://schemas.microsoft.com/office/drawing/2014/main" id="{CDFB512A-76E0-41D5-9203-67899DDCC023}"/>
            </a:ext>
          </a:extLst>
        </xdr:cNvPr>
        <xdr:cNvSpPr>
          <a:spLocks noChangeShapeType="1"/>
        </xdr:cNvSpPr>
      </xdr:nvSpPr>
      <xdr:spPr bwMode="auto">
        <a:xfrm>
          <a:off x="545782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36</xdr:row>
      <xdr:rowOff>0</xdr:rowOff>
    </xdr:from>
    <xdr:to>
      <xdr:col>11</xdr:col>
      <xdr:colOff>495300</xdr:colOff>
      <xdr:row>36</xdr:row>
      <xdr:rowOff>0</xdr:rowOff>
    </xdr:to>
    <xdr:sp macro="" textlink="">
      <xdr:nvSpPr>
        <xdr:cNvPr id="6" name="Line 31">
          <a:extLst>
            <a:ext uri="{FF2B5EF4-FFF2-40B4-BE49-F238E27FC236}">
              <a16:creationId xmlns:a16="http://schemas.microsoft.com/office/drawing/2014/main" id="{E1672763-23E5-4CFF-A88F-F96A8B334685}"/>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36</xdr:row>
      <xdr:rowOff>0</xdr:rowOff>
    </xdr:from>
    <xdr:to>
      <xdr:col>11</xdr:col>
      <xdr:colOff>704850</xdr:colOff>
      <xdr:row>36</xdr:row>
      <xdr:rowOff>0</xdr:rowOff>
    </xdr:to>
    <xdr:sp macro="" textlink="">
      <xdr:nvSpPr>
        <xdr:cNvPr id="7" name="Line 32">
          <a:extLst>
            <a:ext uri="{FF2B5EF4-FFF2-40B4-BE49-F238E27FC236}">
              <a16:creationId xmlns:a16="http://schemas.microsoft.com/office/drawing/2014/main" id="{B56E8EE5-6C8E-4E8A-A763-11B95A585788}"/>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36</xdr:row>
      <xdr:rowOff>0</xdr:rowOff>
    </xdr:from>
    <xdr:to>
      <xdr:col>11</xdr:col>
      <xdr:colOff>285750</xdr:colOff>
      <xdr:row>36</xdr:row>
      <xdr:rowOff>0</xdr:rowOff>
    </xdr:to>
    <xdr:sp macro="" textlink="">
      <xdr:nvSpPr>
        <xdr:cNvPr id="8" name="Line 33">
          <a:extLst>
            <a:ext uri="{FF2B5EF4-FFF2-40B4-BE49-F238E27FC236}">
              <a16:creationId xmlns:a16="http://schemas.microsoft.com/office/drawing/2014/main" id="{62113A3D-5734-46A1-A814-6F97C58F684C}"/>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36</xdr:row>
      <xdr:rowOff>0</xdr:rowOff>
    </xdr:from>
    <xdr:to>
      <xdr:col>11</xdr:col>
      <xdr:colOff>66675</xdr:colOff>
      <xdr:row>36</xdr:row>
      <xdr:rowOff>0</xdr:rowOff>
    </xdr:to>
    <xdr:sp macro="" textlink="">
      <xdr:nvSpPr>
        <xdr:cNvPr id="9" name="Line 34">
          <a:extLst>
            <a:ext uri="{FF2B5EF4-FFF2-40B4-BE49-F238E27FC236}">
              <a16:creationId xmlns:a16="http://schemas.microsoft.com/office/drawing/2014/main" id="{B8F0E71D-3805-4402-8768-A22C85E1C4D4}"/>
            </a:ext>
          </a:extLst>
        </xdr:cNvPr>
        <xdr:cNvSpPr>
          <a:spLocks noChangeShapeType="1"/>
        </xdr:cNvSpPr>
      </xdr:nvSpPr>
      <xdr:spPr bwMode="auto">
        <a:xfrm>
          <a:off x="435292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36</xdr:row>
      <xdr:rowOff>0</xdr:rowOff>
    </xdr:from>
    <xdr:to>
      <xdr:col>10</xdr:col>
      <xdr:colOff>533400</xdr:colOff>
      <xdr:row>36</xdr:row>
      <xdr:rowOff>0</xdr:rowOff>
    </xdr:to>
    <xdr:sp macro="" textlink="">
      <xdr:nvSpPr>
        <xdr:cNvPr id="10" name="Line 35">
          <a:extLst>
            <a:ext uri="{FF2B5EF4-FFF2-40B4-BE49-F238E27FC236}">
              <a16:creationId xmlns:a16="http://schemas.microsoft.com/office/drawing/2014/main" id="{AD4F1699-0D78-405A-80C7-102128625638}"/>
            </a:ext>
          </a:extLst>
        </xdr:cNvPr>
        <xdr:cNvSpPr>
          <a:spLocks noChangeShapeType="1"/>
        </xdr:cNvSpPr>
      </xdr:nvSpPr>
      <xdr:spPr bwMode="auto">
        <a:xfrm>
          <a:off x="4286250"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36</xdr:row>
      <xdr:rowOff>0</xdr:rowOff>
    </xdr:from>
    <xdr:to>
      <xdr:col>10</xdr:col>
      <xdr:colOff>304800</xdr:colOff>
      <xdr:row>36</xdr:row>
      <xdr:rowOff>0</xdr:rowOff>
    </xdr:to>
    <xdr:sp macro="" textlink="">
      <xdr:nvSpPr>
        <xdr:cNvPr id="11" name="Line 36">
          <a:extLst>
            <a:ext uri="{FF2B5EF4-FFF2-40B4-BE49-F238E27FC236}">
              <a16:creationId xmlns:a16="http://schemas.microsoft.com/office/drawing/2014/main" id="{6A2E23F4-2520-4F4E-A700-9A07A6F7E8A8}"/>
            </a:ext>
          </a:extLst>
        </xdr:cNvPr>
        <xdr:cNvSpPr>
          <a:spLocks noChangeShapeType="1"/>
        </xdr:cNvSpPr>
      </xdr:nvSpPr>
      <xdr:spPr bwMode="auto">
        <a:xfrm>
          <a:off x="4286250" y="1036320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36</xdr:row>
      <xdr:rowOff>0</xdr:rowOff>
    </xdr:from>
    <xdr:to>
      <xdr:col>20</xdr:col>
      <xdr:colOff>0</xdr:colOff>
      <xdr:row>36</xdr:row>
      <xdr:rowOff>0</xdr:rowOff>
    </xdr:to>
    <xdr:sp macro="" textlink="">
      <xdr:nvSpPr>
        <xdr:cNvPr id="13" name="Line 43">
          <a:extLst>
            <a:ext uri="{FF2B5EF4-FFF2-40B4-BE49-F238E27FC236}">
              <a16:creationId xmlns:a16="http://schemas.microsoft.com/office/drawing/2014/main" id="{0AA42977-5DAD-4080-9244-2E31FF7D47A2}"/>
            </a:ext>
          </a:extLst>
        </xdr:cNvPr>
        <xdr:cNvSpPr>
          <a:spLocks noChangeShapeType="1"/>
        </xdr:cNvSpPr>
      </xdr:nvSpPr>
      <xdr:spPr bwMode="auto">
        <a:xfrm>
          <a:off x="63531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36</xdr:row>
      <xdr:rowOff>0</xdr:rowOff>
    </xdr:from>
    <xdr:to>
      <xdr:col>19</xdr:col>
      <xdr:colOff>0</xdr:colOff>
      <xdr:row>36</xdr:row>
      <xdr:rowOff>0</xdr:rowOff>
    </xdr:to>
    <xdr:sp macro="" textlink="">
      <xdr:nvSpPr>
        <xdr:cNvPr id="14" name="Line 44">
          <a:extLst>
            <a:ext uri="{FF2B5EF4-FFF2-40B4-BE49-F238E27FC236}">
              <a16:creationId xmlns:a16="http://schemas.microsoft.com/office/drawing/2014/main" id="{21A08804-652D-4D66-9134-0BD136E2F2B4}"/>
            </a:ext>
          </a:extLst>
        </xdr:cNvPr>
        <xdr:cNvSpPr>
          <a:spLocks noChangeShapeType="1"/>
        </xdr:cNvSpPr>
      </xdr:nvSpPr>
      <xdr:spPr bwMode="auto">
        <a:xfrm>
          <a:off x="61245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36</xdr:row>
      <xdr:rowOff>0</xdr:rowOff>
    </xdr:from>
    <xdr:to>
      <xdr:col>18</xdr:col>
      <xdr:colOff>0</xdr:colOff>
      <xdr:row>36</xdr:row>
      <xdr:rowOff>0</xdr:rowOff>
    </xdr:to>
    <xdr:sp macro="" textlink="">
      <xdr:nvSpPr>
        <xdr:cNvPr id="15" name="Line 45">
          <a:extLst>
            <a:ext uri="{FF2B5EF4-FFF2-40B4-BE49-F238E27FC236}">
              <a16:creationId xmlns:a16="http://schemas.microsoft.com/office/drawing/2014/main" id="{2D4854D8-2FC7-4486-936A-08CF27A5083B}"/>
            </a:ext>
          </a:extLst>
        </xdr:cNvPr>
        <xdr:cNvSpPr>
          <a:spLocks noChangeShapeType="1"/>
        </xdr:cNvSpPr>
      </xdr:nvSpPr>
      <xdr:spPr bwMode="auto">
        <a:xfrm>
          <a:off x="58959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36</xdr:row>
      <xdr:rowOff>0</xdr:rowOff>
    </xdr:from>
    <xdr:to>
      <xdr:col>16</xdr:col>
      <xdr:colOff>0</xdr:colOff>
      <xdr:row>36</xdr:row>
      <xdr:rowOff>0</xdr:rowOff>
    </xdr:to>
    <xdr:sp macro="" textlink="">
      <xdr:nvSpPr>
        <xdr:cNvPr id="16" name="Line 46">
          <a:extLst>
            <a:ext uri="{FF2B5EF4-FFF2-40B4-BE49-F238E27FC236}">
              <a16:creationId xmlns:a16="http://schemas.microsoft.com/office/drawing/2014/main" id="{EFC51A21-F764-48C3-BBDC-EC8CA1166EB6}"/>
            </a:ext>
          </a:extLst>
        </xdr:cNvPr>
        <xdr:cNvSpPr>
          <a:spLocks noChangeShapeType="1"/>
        </xdr:cNvSpPr>
      </xdr:nvSpPr>
      <xdr:spPr bwMode="auto">
        <a:xfrm>
          <a:off x="545782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36</xdr:row>
      <xdr:rowOff>0</xdr:rowOff>
    </xdr:from>
    <xdr:to>
      <xdr:col>11</xdr:col>
      <xdr:colOff>495300</xdr:colOff>
      <xdr:row>36</xdr:row>
      <xdr:rowOff>0</xdr:rowOff>
    </xdr:to>
    <xdr:sp macro="" textlink="">
      <xdr:nvSpPr>
        <xdr:cNvPr id="17" name="Line 47">
          <a:extLst>
            <a:ext uri="{FF2B5EF4-FFF2-40B4-BE49-F238E27FC236}">
              <a16:creationId xmlns:a16="http://schemas.microsoft.com/office/drawing/2014/main" id="{B1631D5B-68B6-47B2-97CF-AF53F2EFC4A4}"/>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36</xdr:row>
      <xdr:rowOff>0</xdr:rowOff>
    </xdr:from>
    <xdr:to>
      <xdr:col>11</xdr:col>
      <xdr:colOff>704850</xdr:colOff>
      <xdr:row>36</xdr:row>
      <xdr:rowOff>0</xdr:rowOff>
    </xdr:to>
    <xdr:sp macro="" textlink="">
      <xdr:nvSpPr>
        <xdr:cNvPr id="18" name="Line 48">
          <a:extLst>
            <a:ext uri="{FF2B5EF4-FFF2-40B4-BE49-F238E27FC236}">
              <a16:creationId xmlns:a16="http://schemas.microsoft.com/office/drawing/2014/main" id="{D217DFF3-07A3-4E2D-8F0A-1F1F8918B1FF}"/>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36</xdr:row>
      <xdr:rowOff>0</xdr:rowOff>
    </xdr:from>
    <xdr:to>
      <xdr:col>11</xdr:col>
      <xdr:colOff>285750</xdr:colOff>
      <xdr:row>36</xdr:row>
      <xdr:rowOff>0</xdr:rowOff>
    </xdr:to>
    <xdr:sp macro="" textlink="">
      <xdr:nvSpPr>
        <xdr:cNvPr id="19" name="Line 49">
          <a:extLst>
            <a:ext uri="{FF2B5EF4-FFF2-40B4-BE49-F238E27FC236}">
              <a16:creationId xmlns:a16="http://schemas.microsoft.com/office/drawing/2014/main" id="{C4EF4FC4-52D6-48EA-9BE7-7D0A476BB11E}"/>
            </a:ext>
          </a:extLst>
        </xdr:cNvPr>
        <xdr:cNvSpPr>
          <a:spLocks noChangeShapeType="1"/>
        </xdr:cNvSpPr>
      </xdr:nvSpPr>
      <xdr:spPr bwMode="auto">
        <a:xfrm>
          <a:off x="452437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36</xdr:row>
      <xdr:rowOff>0</xdr:rowOff>
    </xdr:from>
    <xdr:to>
      <xdr:col>11</xdr:col>
      <xdr:colOff>66675</xdr:colOff>
      <xdr:row>36</xdr:row>
      <xdr:rowOff>0</xdr:rowOff>
    </xdr:to>
    <xdr:sp macro="" textlink="">
      <xdr:nvSpPr>
        <xdr:cNvPr id="20" name="Line 50">
          <a:extLst>
            <a:ext uri="{FF2B5EF4-FFF2-40B4-BE49-F238E27FC236}">
              <a16:creationId xmlns:a16="http://schemas.microsoft.com/office/drawing/2014/main" id="{DB6CABA2-DFF4-4357-BCE9-4666478354FE}"/>
            </a:ext>
          </a:extLst>
        </xdr:cNvPr>
        <xdr:cNvSpPr>
          <a:spLocks noChangeShapeType="1"/>
        </xdr:cNvSpPr>
      </xdr:nvSpPr>
      <xdr:spPr bwMode="auto">
        <a:xfrm>
          <a:off x="4352925"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36</xdr:row>
      <xdr:rowOff>0</xdr:rowOff>
    </xdr:from>
    <xdr:to>
      <xdr:col>10</xdr:col>
      <xdr:colOff>533400</xdr:colOff>
      <xdr:row>36</xdr:row>
      <xdr:rowOff>0</xdr:rowOff>
    </xdr:to>
    <xdr:sp macro="" textlink="">
      <xdr:nvSpPr>
        <xdr:cNvPr id="21" name="Line 51">
          <a:extLst>
            <a:ext uri="{FF2B5EF4-FFF2-40B4-BE49-F238E27FC236}">
              <a16:creationId xmlns:a16="http://schemas.microsoft.com/office/drawing/2014/main" id="{B9C61DE9-5827-47A1-BBFE-BF4817A828D4}"/>
            </a:ext>
          </a:extLst>
        </xdr:cNvPr>
        <xdr:cNvSpPr>
          <a:spLocks noChangeShapeType="1"/>
        </xdr:cNvSpPr>
      </xdr:nvSpPr>
      <xdr:spPr bwMode="auto">
        <a:xfrm>
          <a:off x="4286250" y="1036320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36</xdr:row>
      <xdr:rowOff>0</xdr:rowOff>
    </xdr:from>
    <xdr:to>
      <xdr:col>10</xdr:col>
      <xdr:colOff>304800</xdr:colOff>
      <xdr:row>36</xdr:row>
      <xdr:rowOff>0</xdr:rowOff>
    </xdr:to>
    <xdr:sp macro="" textlink="">
      <xdr:nvSpPr>
        <xdr:cNvPr id="22" name="Line 52">
          <a:extLst>
            <a:ext uri="{FF2B5EF4-FFF2-40B4-BE49-F238E27FC236}">
              <a16:creationId xmlns:a16="http://schemas.microsoft.com/office/drawing/2014/main" id="{E5736825-3256-4078-A86D-6046C30187B9}"/>
            </a:ext>
          </a:extLst>
        </xdr:cNvPr>
        <xdr:cNvSpPr>
          <a:spLocks noChangeShapeType="1"/>
        </xdr:cNvSpPr>
      </xdr:nvSpPr>
      <xdr:spPr bwMode="auto">
        <a:xfrm>
          <a:off x="4286250" y="1036320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72</xdr:row>
      <xdr:rowOff>0</xdr:rowOff>
    </xdr:from>
    <xdr:to>
      <xdr:col>20</xdr:col>
      <xdr:colOff>0</xdr:colOff>
      <xdr:row>72</xdr:row>
      <xdr:rowOff>0</xdr:rowOff>
    </xdr:to>
    <xdr:sp macro="" textlink="">
      <xdr:nvSpPr>
        <xdr:cNvPr id="25" name="Line 27">
          <a:extLst>
            <a:ext uri="{FF2B5EF4-FFF2-40B4-BE49-F238E27FC236}">
              <a16:creationId xmlns:a16="http://schemas.microsoft.com/office/drawing/2014/main" id="{1609A97D-22AF-405F-A37E-D3B63F33F5D5}"/>
            </a:ext>
          </a:extLst>
        </xdr:cNvPr>
        <xdr:cNvSpPr>
          <a:spLocks noChangeShapeType="1"/>
        </xdr:cNvSpPr>
      </xdr:nvSpPr>
      <xdr:spPr bwMode="auto">
        <a:xfrm>
          <a:off x="63531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72</xdr:row>
      <xdr:rowOff>0</xdr:rowOff>
    </xdr:from>
    <xdr:to>
      <xdr:col>19</xdr:col>
      <xdr:colOff>0</xdr:colOff>
      <xdr:row>72</xdr:row>
      <xdr:rowOff>0</xdr:rowOff>
    </xdr:to>
    <xdr:sp macro="" textlink="">
      <xdr:nvSpPr>
        <xdr:cNvPr id="26" name="Line 28">
          <a:extLst>
            <a:ext uri="{FF2B5EF4-FFF2-40B4-BE49-F238E27FC236}">
              <a16:creationId xmlns:a16="http://schemas.microsoft.com/office/drawing/2014/main" id="{292305F6-8921-4E4C-9788-275B29C8EF79}"/>
            </a:ext>
          </a:extLst>
        </xdr:cNvPr>
        <xdr:cNvSpPr>
          <a:spLocks noChangeShapeType="1"/>
        </xdr:cNvSpPr>
      </xdr:nvSpPr>
      <xdr:spPr bwMode="auto">
        <a:xfrm>
          <a:off x="61245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72</xdr:row>
      <xdr:rowOff>0</xdr:rowOff>
    </xdr:from>
    <xdr:to>
      <xdr:col>18</xdr:col>
      <xdr:colOff>0</xdr:colOff>
      <xdr:row>72</xdr:row>
      <xdr:rowOff>0</xdr:rowOff>
    </xdr:to>
    <xdr:sp macro="" textlink="">
      <xdr:nvSpPr>
        <xdr:cNvPr id="27" name="Line 29">
          <a:extLst>
            <a:ext uri="{FF2B5EF4-FFF2-40B4-BE49-F238E27FC236}">
              <a16:creationId xmlns:a16="http://schemas.microsoft.com/office/drawing/2014/main" id="{BEB5600D-B4C5-4BEB-90F1-EAD31AADEE53}"/>
            </a:ext>
          </a:extLst>
        </xdr:cNvPr>
        <xdr:cNvSpPr>
          <a:spLocks noChangeShapeType="1"/>
        </xdr:cNvSpPr>
      </xdr:nvSpPr>
      <xdr:spPr bwMode="auto">
        <a:xfrm>
          <a:off x="58959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72</xdr:row>
      <xdr:rowOff>0</xdr:rowOff>
    </xdr:from>
    <xdr:to>
      <xdr:col>16</xdr:col>
      <xdr:colOff>0</xdr:colOff>
      <xdr:row>72</xdr:row>
      <xdr:rowOff>0</xdr:rowOff>
    </xdr:to>
    <xdr:sp macro="" textlink="">
      <xdr:nvSpPr>
        <xdr:cNvPr id="28" name="Line 30">
          <a:extLst>
            <a:ext uri="{FF2B5EF4-FFF2-40B4-BE49-F238E27FC236}">
              <a16:creationId xmlns:a16="http://schemas.microsoft.com/office/drawing/2014/main" id="{EED81C27-A295-4498-B75F-50BB0776B546}"/>
            </a:ext>
          </a:extLst>
        </xdr:cNvPr>
        <xdr:cNvSpPr>
          <a:spLocks noChangeShapeType="1"/>
        </xdr:cNvSpPr>
      </xdr:nvSpPr>
      <xdr:spPr bwMode="auto">
        <a:xfrm>
          <a:off x="545782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72</xdr:row>
      <xdr:rowOff>0</xdr:rowOff>
    </xdr:from>
    <xdr:to>
      <xdr:col>11</xdr:col>
      <xdr:colOff>495300</xdr:colOff>
      <xdr:row>72</xdr:row>
      <xdr:rowOff>0</xdr:rowOff>
    </xdr:to>
    <xdr:sp macro="" textlink="">
      <xdr:nvSpPr>
        <xdr:cNvPr id="29" name="Line 31">
          <a:extLst>
            <a:ext uri="{FF2B5EF4-FFF2-40B4-BE49-F238E27FC236}">
              <a16:creationId xmlns:a16="http://schemas.microsoft.com/office/drawing/2014/main" id="{A7B73257-266A-4B05-8D1C-C14027E07E56}"/>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72</xdr:row>
      <xdr:rowOff>0</xdr:rowOff>
    </xdr:from>
    <xdr:to>
      <xdr:col>11</xdr:col>
      <xdr:colOff>704850</xdr:colOff>
      <xdr:row>72</xdr:row>
      <xdr:rowOff>0</xdr:rowOff>
    </xdr:to>
    <xdr:sp macro="" textlink="">
      <xdr:nvSpPr>
        <xdr:cNvPr id="30" name="Line 32">
          <a:extLst>
            <a:ext uri="{FF2B5EF4-FFF2-40B4-BE49-F238E27FC236}">
              <a16:creationId xmlns:a16="http://schemas.microsoft.com/office/drawing/2014/main" id="{BF54108A-2474-4BF2-BD2E-D23EBF78A6C1}"/>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72</xdr:row>
      <xdr:rowOff>0</xdr:rowOff>
    </xdr:from>
    <xdr:to>
      <xdr:col>11</xdr:col>
      <xdr:colOff>285750</xdr:colOff>
      <xdr:row>72</xdr:row>
      <xdr:rowOff>0</xdr:rowOff>
    </xdr:to>
    <xdr:sp macro="" textlink="">
      <xdr:nvSpPr>
        <xdr:cNvPr id="31" name="Line 33">
          <a:extLst>
            <a:ext uri="{FF2B5EF4-FFF2-40B4-BE49-F238E27FC236}">
              <a16:creationId xmlns:a16="http://schemas.microsoft.com/office/drawing/2014/main" id="{02E724D6-2642-4521-9DB6-8FDF2B28A051}"/>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72</xdr:row>
      <xdr:rowOff>0</xdr:rowOff>
    </xdr:from>
    <xdr:to>
      <xdr:col>11</xdr:col>
      <xdr:colOff>66675</xdr:colOff>
      <xdr:row>72</xdr:row>
      <xdr:rowOff>0</xdr:rowOff>
    </xdr:to>
    <xdr:sp macro="" textlink="">
      <xdr:nvSpPr>
        <xdr:cNvPr id="32" name="Line 34">
          <a:extLst>
            <a:ext uri="{FF2B5EF4-FFF2-40B4-BE49-F238E27FC236}">
              <a16:creationId xmlns:a16="http://schemas.microsoft.com/office/drawing/2014/main" id="{FF844F4C-5B30-490E-8DE6-5D8C9E3DA1C0}"/>
            </a:ext>
          </a:extLst>
        </xdr:cNvPr>
        <xdr:cNvSpPr>
          <a:spLocks noChangeShapeType="1"/>
        </xdr:cNvSpPr>
      </xdr:nvSpPr>
      <xdr:spPr bwMode="auto">
        <a:xfrm>
          <a:off x="435292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72</xdr:row>
      <xdr:rowOff>0</xdr:rowOff>
    </xdr:from>
    <xdr:to>
      <xdr:col>10</xdr:col>
      <xdr:colOff>533400</xdr:colOff>
      <xdr:row>72</xdr:row>
      <xdr:rowOff>0</xdr:rowOff>
    </xdr:to>
    <xdr:sp macro="" textlink="">
      <xdr:nvSpPr>
        <xdr:cNvPr id="33" name="Line 35">
          <a:extLst>
            <a:ext uri="{FF2B5EF4-FFF2-40B4-BE49-F238E27FC236}">
              <a16:creationId xmlns:a16="http://schemas.microsoft.com/office/drawing/2014/main" id="{1A763E5E-0915-40D1-BF7C-28E7E7F3177E}"/>
            </a:ext>
          </a:extLst>
        </xdr:cNvPr>
        <xdr:cNvSpPr>
          <a:spLocks noChangeShapeType="1"/>
        </xdr:cNvSpPr>
      </xdr:nvSpPr>
      <xdr:spPr bwMode="auto">
        <a:xfrm>
          <a:off x="4286250"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72</xdr:row>
      <xdr:rowOff>0</xdr:rowOff>
    </xdr:from>
    <xdr:to>
      <xdr:col>10</xdr:col>
      <xdr:colOff>304800</xdr:colOff>
      <xdr:row>72</xdr:row>
      <xdr:rowOff>0</xdr:rowOff>
    </xdr:to>
    <xdr:sp macro="" textlink="">
      <xdr:nvSpPr>
        <xdr:cNvPr id="34" name="Line 36">
          <a:extLst>
            <a:ext uri="{FF2B5EF4-FFF2-40B4-BE49-F238E27FC236}">
              <a16:creationId xmlns:a16="http://schemas.microsoft.com/office/drawing/2014/main" id="{C00B8E8C-637A-41A4-A189-4A23811230A2}"/>
            </a:ext>
          </a:extLst>
        </xdr:cNvPr>
        <xdr:cNvSpPr>
          <a:spLocks noChangeShapeType="1"/>
        </xdr:cNvSpPr>
      </xdr:nvSpPr>
      <xdr:spPr bwMode="auto">
        <a:xfrm>
          <a:off x="4286250" y="2120265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0</xdr:colOff>
      <xdr:row>72</xdr:row>
      <xdr:rowOff>0</xdr:rowOff>
    </xdr:from>
    <xdr:to>
      <xdr:col>20</xdr:col>
      <xdr:colOff>0</xdr:colOff>
      <xdr:row>72</xdr:row>
      <xdr:rowOff>0</xdr:rowOff>
    </xdr:to>
    <xdr:sp macro="" textlink="">
      <xdr:nvSpPr>
        <xdr:cNvPr id="36" name="Line 43">
          <a:extLst>
            <a:ext uri="{FF2B5EF4-FFF2-40B4-BE49-F238E27FC236}">
              <a16:creationId xmlns:a16="http://schemas.microsoft.com/office/drawing/2014/main" id="{0E4E1F84-2447-4C6F-B180-FF5AD0C0BD6E}"/>
            </a:ext>
          </a:extLst>
        </xdr:cNvPr>
        <xdr:cNvSpPr>
          <a:spLocks noChangeShapeType="1"/>
        </xdr:cNvSpPr>
      </xdr:nvSpPr>
      <xdr:spPr bwMode="auto">
        <a:xfrm>
          <a:off x="63531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72</xdr:row>
      <xdr:rowOff>0</xdr:rowOff>
    </xdr:from>
    <xdr:to>
      <xdr:col>19</xdr:col>
      <xdr:colOff>0</xdr:colOff>
      <xdr:row>72</xdr:row>
      <xdr:rowOff>0</xdr:rowOff>
    </xdr:to>
    <xdr:sp macro="" textlink="">
      <xdr:nvSpPr>
        <xdr:cNvPr id="37" name="Line 44">
          <a:extLst>
            <a:ext uri="{FF2B5EF4-FFF2-40B4-BE49-F238E27FC236}">
              <a16:creationId xmlns:a16="http://schemas.microsoft.com/office/drawing/2014/main" id="{FD46F643-8631-42F6-BEFC-A02AB8DA9BD7}"/>
            </a:ext>
          </a:extLst>
        </xdr:cNvPr>
        <xdr:cNvSpPr>
          <a:spLocks noChangeShapeType="1"/>
        </xdr:cNvSpPr>
      </xdr:nvSpPr>
      <xdr:spPr bwMode="auto">
        <a:xfrm>
          <a:off x="61245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18</xdr:col>
      <xdr:colOff>0</xdr:colOff>
      <xdr:row>72</xdr:row>
      <xdr:rowOff>0</xdr:rowOff>
    </xdr:from>
    <xdr:to>
      <xdr:col>18</xdr:col>
      <xdr:colOff>0</xdr:colOff>
      <xdr:row>72</xdr:row>
      <xdr:rowOff>0</xdr:rowOff>
    </xdr:to>
    <xdr:sp macro="" textlink="">
      <xdr:nvSpPr>
        <xdr:cNvPr id="38" name="Line 45">
          <a:extLst>
            <a:ext uri="{FF2B5EF4-FFF2-40B4-BE49-F238E27FC236}">
              <a16:creationId xmlns:a16="http://schemas.microsoft.com/office/drawing/2014/main" id="{24F9AB6D-8D53-4897-97F5-377A30BC362B}"/>
            </a:ext>
          </a:extLst>
        </xdr:cNvPr>
        <xdr:cNvSpPr>
          <a:spLocks noChangeShapeType="1"/>
        </xdr:cNvSpPr>
      </xdr:nvSpPr>
      <xdr:spPr bwMode="auto">
        <a:xfrm>
          <a:off x="58959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16</xdr:col>
      <xdr:colOff>0</xdr:colOff>
      <xdr:row>72</xdr:row>
      <xdr:rowOff>0</xdr:rowOff>
    </xdr:from>
    <xdr:to>
      <xdr:col>16</xdr:col>
      <xdr:colOff>0</xdr:colOff>
      <xdr:row>72</xdr:row>
      <xdr:rowOff>0</xdr:rowOff>
    </xdr:to>
    <xdr:sp macro="" textlink="">
      <xdr:nvSpPr>
        <xdr:cNvPr id="39" name="Line 46">
          <a:extLst>
            <a:ext uri="{FF2B5EF4-FFF2-40B4-BE49-F238E27FC236}">
              <a16:creationId xmlns:a16="http://schemas.microsoft.com/office/drawing/2014/main" id="{AA67C9ED-F1C9-4CAB-892D-5F4FD5A3E933}"/>
            </a:ext>
          </a:extLst>
        </xdr:cNvPr>
        <xdr:cNvSpPr>
          <a:spLocks noChangeShapeType="1"/>
        </xdr:cNvSpPr>
      </xdr:nvSpPr>
      <xdr:spPr bwMode="auto">
        <a:xfrm>
          <a:off x="545782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495300</xdr:colOff>
      <xdr:row>72</xdr:row>
      <xdr:rowOff>0</xdr:rowOff>
    </xdr:from>
    <xdr:to>
      <xdr:col>11</xdr:col>
      <xdr:colOff>495300</xdr:colOff>
      <xdr:row>72</xdr:row>
      <xdr:rowOff>0</xdr:rowOff>
    </xdr:to>
    <xdr:sp macro="" textlink="">
      <xdr:nvSpPr>
        <xdr:cNvPr id="40" name="Line 47">
          <a:extLst>
            <a:ext uri="{FF2B5EF4-FFF2-40B4-BE49-F238E27FC236}">
              <a16:creationId xmlns:a16="http://schemas.microsoft.com/office/drawing/2014/main" id="{0F149D7D-61AC-4C89-AF08-8451E9C0921A}"/>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704850</xdr:colOff>
      <xdr:row>72</xdr:row>
      <xdr:rowOff>0</xdr:rowOff>
    </xdr:from>
    <xdr:to>
      <xdr:col>11</xdr:col>
      <xdr:colOff>704850</xdr:colOff>
      <xdr:row>72</xdr:row>
      <xdr:rowOff>0</xdr:rowOff>
    </xdr:to>
    <xdr:sp macro="" textlink="">
      <xdr:nvSpPr>
        <xdr:cNvPr id="41" name="Line 48">
          <a:extLst>
            <a:ext uri="{FF2B5EF4-FFF2-40B4-BE49-F238E27FC236}">
              <a16:creationId xmlns:a16="http://schemas.microsoft.com/office/drawing/2014/main" id="{186296B0-F3DB-453A-9217-FB81773E201E}"/>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285750</xdr:colOff>
      <xdr:row>72</xdr:row>
      <xdr:rowOff>0</xdr:rowOff>
    </xdr:from>
    <xdr:to>
      <xdr:col>11</xdr:col>
      <xdr:colOff>285750</xdr:colOff>
      <xdr:row>72</xdr:row>
      <xdr:rowOff>0</xdr:rowOff>
    </xdr:to>
    <xdr:sp macro="" textlink="">
      <xdr:nvSpPr>
        <xdr:cNvPr id="42" name="Line 49">
          <a:extLst>
            <a:ext uri="{FF2B5EF4-FFF2-40B4-BE49-F238E27FC236}">
              <a16:creationId xmlns:a16="http://schemas.microsoft.com/office/drawing/2014/main" id="{7F889BFA-B9A5-4580-A781-D19DF6C44824}"/>
            </a:ext>
          </a:extLst>
        </xdr:cNvPr>
        <xdr:cNvSpPr>
          <a:spLocks noChangeShapeType="1"/>
        </xdr:cNvSpPr>
      </xdr:nvSpPr>
      <xdr:spPr bwMode="auto">
        <a:xfrm>
          <a:off x="452437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11</xdr:col>
      <xdr:colOff>66675</xdr:colOff>
      <xdr:row>72</xdr:row>
      <xdr:rowOff>0</xdr:rowOff>
    </xdr:from>
    <xdr:to>
      <xdr:col>11</xdr:col>
      <xdr:colOff>66675</xdr:colOff>
      <xdr:row>72</xdr:row>
      <xdr:rowOff>0</xdr:rowOff>
    </xdr:to>
    <xdr:sp macro="" textlink="">
      <xdr:nvSpPr>
        <xdr:cNvPr id="43" name="Line 50">
          <a:extLst>
            <a:ext uri="{FF2B5EF4-FFF2-40B4-BE49-F238E27FC236}">
              <a16:creationId xmlns:a16="http://schemas.microsoft.com/office/drawing/2014/main" id="{9F2AA6A7-B533-4C74-9757-E3D406CB372B}"/>
            </a:ext>
          </a:extLst>
        </xdr:cNvPr>
        <xdr:cNvSpPr>
          <a:spLocks noChangeShapeType="1"/>
        </xdr:cNvSpPr>
      </xdr:nvSpPr>
      <xdr:spPr bwMode="auto">
        <a:xfrm>
          <a:off x="4352925"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533400</xdr:colOff>
      <xdr:row>72</xdr:row>
      <xdr:rowOff>0</xdr:rowOff>
    </xdr:from>
    <xdr:to>
      <xdr:col>10</xdr:col>
      <xdr:colOff>533400</xdr:colOff>
      <xdr:row>72</xdr:row>
      <xdr:rowOff>0</xdr:rowOff>
    </xdr:to>
    <xdr:sp macro="" textlink="">
      <xdr:nvSpPr>
        <xdr:cNvPr id="44" name="Line 51">
          <a:extLst>
            <a:ext uri="{FF2B5EF4-FFF2-40B4-BE49-F238E27FC236}">
              <a16:creationId xmlns:a16="http://schemas.microsoft.com/office/drawing/2014/main" id="{0A266B93-3DDC-4E7D-A037-2BF10E3A4E56}"/>
            </a:ext>
          </a:extLst>
        </xdr:cNvPr>
        <xdr:cNvSpPr>
          <a:spLocks noChangeShapeType="1"/>
        </xdr:cNvSpPr>
      </xdr:nvSpPr>
      <xdr:spPr bwMode="auto">
        <a:xfrm>
          <a:off x="4286250" y="21202650"/>
          <a:ext cx="0" cy="0"/>
        </a:xfrm>
        <a:prstGeom prst="line">
          <a:avLst/>
        </a:prstGeom>
        <a:noFill/>
        <a:ln w="1">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10</xdr:col>
      <xdr:colOff>304800</xdr:colOff>
      <xdr:row>72</xdr:row>
      <xdr:rowOff>0</xdr:rowOff>
    </xdr:from>
    <xdr:to>
      <xdr:col>10</xdr:col>
      <xdr:colOff>304800</xdr:colOff>
      <xdr:row>72</xdr:row>
      <xdr:rowOff>0</xdr:rowOff>
    </xdr:to>
    <xdr:sp macro="" textlink="">
      <xdr:nvSpPr>
        <xdr:cNvPr id="45" name="Line 52">
          <a:extLst>
            <a:ext uri="{FF2B5EF4-FFF2-40B4-BE49-F238E27FC236}">
              <a16:creationId xmlns:a16="http://schemas.microsoft.com/office/drawing/2014/main" id="{D224B2A0-DD8D-49D9-99F0-0E90A98CC467}"/>
            </a:ext>
          </a:extLst>
        </xdr:cNvPr>
        <xdr:cNvSpPr>
          <a:spLocks noChangeShapeType="1"/>
        </xdr:cNvSpPr>
      </xdr:nvSpPr>
      <xdr:spPr bwMode="auto">
        <a:xfrm>
          <a:off x="4286250" y="21202650"/>
          <a:ext cx="0" cy="0"/>
        </a:xfrm>
        <a:prstGeom prst="line">
          <a:avLst/>
        </a:prstGeom>
        <a:noFill/>
        <a:ln w="1">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3684</xdr:colOff>
      <xdr:row>36</xdr:row>
      <xdr:rowOff>180108</xdr:rowOff>
    </xdr:from>
    <xdr:to>
      <xdr:col>26</xdr:col>
      <xdr:colOff>0</xdr:colOff>
      <xdr:row>70</xdr:row>
      <xdr:rowOff>1261</xdr:rowOff>
    </xdr:to>
    <xdr:grpSp>
      <xdr:nvGrpSpPr>
        <xdr:cNvPr id="24" name="グループ化 23">
          <a:extLst>
            <a:ext uri="{FF2B5EF4-FFF2-40B4-BE49-F238E27FC236}">
              <a16:creationId xmlns:a16="http://schemas.microsoft.com/office/drawing/2014/main" id="{195F7654-A448-479C-8650-397CD14DBEEF}"/>
            </a:ext>
          </a:extLst>
        </xdr:cNvPr>
        <xdr:cNvGrpSpPr/>
      </xdr:nvGrpSpPr>
      <xdr:grpSpPr>
        <a:xfrm>
          <a:off x="2622193" y="10127672"/>
          <a:ext cx="4374352" cy="9159116"/>
          <a:chOff x="2602352" y="10439401"/>
          <a:chExt cx="4335294" cy="9263492"/>
        </a:xfrm>
      </xdr:grpSpPr>
      <xdr:sp macro="" textlink="">
        <xdr:nvSpPr>
          <xdr:cNvPr id="47" name="上下矢印 46">
            <a:extLst>
              <a:ext uri="{FF2B5EF4-FFF2-40B4-BE49-F238E27FC236}">
                <a16:creationId xmlns:a16="http://schemas.microsoft.com/office/drawing/2014/main" id="{9C5876C7-7876-4843-8FD6-2A406236F12E}"/>
              </a:ext>
            </a:extLst>
          </xdr:cNvPr>
          <xdr:cNvSpPr/>
        </xdr:nvSpPr>
        <xdr:spPr>
          <a:xfrm rot="4010509">
            <a:off x="4774604" y="17024139"/>
            <a:ext cx="269295" cy="2259227"/>
          </a:xfrm>
          <a:prstGeom prst="upDownArrow">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8" name="テキスト ボックス 47">
            <a:extLst>
              <a:ext uri="{FF2B5EF4-FFF2-40B4-BE49-F238E27FC236}">
                <a16:creationId xmlns:a16="http://schemas.microsoft.com/office/drawing/2014/main" id="{D37AF9E9-7F84-4A0D-8004-DE9183A1EC8F}"/>
              </a:ext>
            </a:extLst>
          </xdr:cNvPr>
          <xdr:cNvSpPr txBox="1"/>
        </xdr:nvSpPr>
        <xdr:spPr>
          <a:xfrm rot="20196243">
            <a:off x="4549720" y="18016937"/>
            <a:ext cx="718822" cy="342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900" b="1">
                <a:solidFill>
                  <a:schemeClr val="bg1"/>
                </a:solidFill>
                <a:latin typeface="游ゴシック" panose="020B0400000000000000" pitchFamily="50" charset="-128"/>
                <a:ea typeface="游ゴシック" panose="020B0400000000000000" pitchFamily="50" charset="-128"/>
              </a:rPr>
              <a:t>同じ金額</a:t>
            </a:r>
            <a:endParaRPr kumimoji="1" lang="en-US" altLang="ja-JP" sz="900" b="1">
              <a:solidFill>
                <a:schemeClr val="bg1"/>
              </a:solidFill>
              <a:latin typeface="游ゴシック" panose="020B0400000000000000" pitchFamily="50" charset="-128"/>
              <a:ea typeface="游ゴシック" panose="020B0400000000000000" pitchFamily="50" charset="-128"/>
            </a:endParaRPr>
          </a:p>
        </xdr:txBody>
      </xdr:sp>
      <xdr:sp macro="" textlink="">
        <xdr:nvSpPr>
          <xdr:cNvPr id="55" name="テキスト ボックス 54">
            <a:extLst>
              <a:ext uri="{FF2B5EF4-FFF2-40B4-BE49-F238E27FC236}">
                <a16:creationId xmlns:a16="http://schemas.microsoft.com/office/drawing/2014/main" id="{2E685B7D-DC01-4C7B-BAC8-914BE1F164CA}"/>
              </a:ext>
            </a:extLst>
          </xdr:cNvPr>
          <xdr:cNvSpPr txBox="1"/>
        </xdr:nvSpPr>
        <xdr:spPr>
          <a:xfrm>
            <a:off x="2647781" y="10439401"/>
            <a:ext cx="1480186" cy="58293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r>
              <a:rPr kumimoji="1" lang="ja-JP" altLang="en-US" sz="2800" b="1"/>
              <a:t>記入例</a:t>
            </a:r>
          </a:p>
        </xdr:txBody>
      </xdr:sp>
      <xdr:sp macro="" textlink="">
        <xdr:nvSpPr>
          <xdr:cNvPr id="59" name="角丸四角形吹き出し 59">
            <a:extLst>
              <a:ext uri="{FF2B5EF4-FFF2-40B4-BE49-F238E27FC236}">
                <a16:creationId xmlns:a16="http://schemas.microsoft.com/office/drawing/2014/main" id="{A90BD4BB-B81E-4A27-AFAE-C735B6B9F8F0}"/>
              </a:ext>
            </a:extLst>
          </xdr:cNvPr>
          <xdr:cNvSpPr/>
        </xdr:nvSpPr>
        <xdr:spPr>
          <a:xfrm>
            <a:off x="3966009" y="13628867"/>
            <a:ext cx="2702293" cy="308309"/>
          </a:xfrm>
          <a:prstGeom prst="wedgeRoundRectCallout">
            <a:avLst>
              <a:gd name="adj1" fmla="val -22735"/>
              <a:gd name="adj2" fmla="val -45034"/>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050">
                <a:solidFill>
                  <a:sysClr val="windowText" lastClr="000000"/>
                </a:solidFill>
                <a:latin typeface="游ゴシック" panose="020B0400000000000000" pitchFamily="50" charset="-128"/>
                <a:ea typeface="游ゴシック" panose="020B0400000000000000" pitchFamily="50" charset="-128"/>
              </a:rPr>
              <a:t>この欄はインボイス制度で使用します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xdr:txBody>
      </xdr:sp>
      <xdr:sp macro="" textlink="">
        <xdr:nvSpPr>
          <xdr:cNvPr id="61" name="正方形/長方形 60">
            <a:extLst>
              <a:ext uri="{FF2B5EF4-FFF2-40B4-BE49-F238E27FC236}">
                <a16:creationId xmlns:a16="http://schemas.microsoft.com/office/drawing/2014/main" id="{A6A0A79F-39C3-4ABB-89BE-BBBD20294BCE}"/>
              </a:ext>
            </a:extLst>
          </xdr:cNvPr>
          <xdr:cNvSpPr/>
        </xdr:nvSpPr>
        <xdr:spPr>
          <a:xfrm>
            <a:off x="5903095" y="15838112"/>
            <a:ext cx="1034551" cy="1500754"/>
          </a:xfrm>
          <a:prstGeom prst="rect">
            <a:avLst/>
          </a:prstGeom>
          <a:noFill/>
          <a:ln w="539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3" name="矢印: 上向き折線 72">
            <a:extLst>
              <a:ext uri="{FF2B5EF4-FFF2-40B4-BE49-F238E27FC236}">
                <a16:creationId xmlns:a16="http://schemas.microsoft.com/office/drawing/2014/main" id="{95E1FF1B-9225-420F-86CB-188A5058E55D}"/>
              </a:ext>
            </a:extLst>
          </xdr:cNvPr>
          <xdr:cNvSpPr/>
        </xdr:nvSpPr>
        <xdr:spPr>
          <a:xfrm rot="5400000">
            <a:off x="4967385" y="16890829"/>
            <a:ext cx="1111655" cy="258279"/>
          </a:xfrm>
          <a:prstGeom prst="bentUp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角丸四角形吹き出し 60">
            <a:extLst>
              <a:ext uri="{FF2B5EF4-FFF2-40B4-BE49-F238E27FC236}">
                <a16:creationId xmlns:a16="http://schemas.microsoft.com/office/drawing/2014/main" id="{D01EFDFB-2B01-440D-856A-DB11754EE20C}"/>
              </a:ext>
            </a:extLst>
          </xdr:cNvPr>
          <xdr:cNvSpPr/>
        </xdr:nvSpPr>
        <xdr:spPr>
          <a:xfrm>
            <a:off x="2602352" y="19123773"/>
            <a:ext cx="3809700" cy="579120"/>
          </a:xfrm>
          <a:prstGeom prst="wedgeRoundRectCallout">
            <a:avLst>
              <a:gd name="adj1" fmla="val 38559"/>
              <a:gd name="adj2" fmla="val -79809"/>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合計金額の消費税相当分</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(11</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で割った額</a:t>
            </a:r>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が自動反映されます。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b="1">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小数点以下</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切り捨て</a:t>
            </a:r>
          </a:p>
        </xdr:txBody>
      </xdr:sp>
    </xdr:grpSp>
    <xdr:clientData/>
  </xdr:twoCellAnchor>
  <xdr:twoCellAnchor>
    <xdr:from>
      <xdr:col>18</xdr:col>
      <xdr:colOff>96198</xdr:colOff>
      <xdr:row>60</xdr:row>
      <xdr:rowOff>243642</xdr:rowOff>
    </xdr:from>
    <xdr:to>
      <xdr:col>20</xdr:col>
      <xdr:colOff>119644</xdr:colOff>
      <xdr:row>60</xdr:row>
      <xdr:rowOff>243642</xdr:rowOff>
    </xdr:to>
    <xdr:cxnSp macro="">
      <xdr:nvCxnSpPr>
        <xdr:cNvPr id="87" name="直線コネクタ 86">
          <a:extLst>
            <a:ext uri="{FF2B5EF4-FFF2-40B4-BE49-F238E27FC236}">
              <a16:creationId xmlns:a16="http://schemas.microsoft.com/office/drawing/2014/main" id="{AD34EE17-DFC2-4C4D-B59A-7CB2AED36C12}"/>
            </a:ext>
          </a:extLst>
        </xdr:cNvPr>
        <xdr:cNvCxnSpPr/>
      </xdr:nvCxnSpPr>
      <xdr:spPr>
        <a:xfrm>
          <a:off x="5383306" y="16509411"/>
          <a:ext cx="433753" cy="0"/>
        </a:xfrm>
        <a:prstGeom prst="line">
          <a:avLst/>
        </a:prstGeom>
        <a:ln w="7620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86946</xdr:colOff>
      <xdr:row>42</xdr:row>
      <xdr:rowOff>1993</xdr:rowOff>
    </xdr:from>
    <xdr:to>
      <xdr:col>8</xdr:col>
      <xdr:colOff>141295</xdr:colOff>
      <xdr:row>46</xdr:row>
      <xdr:rowOff>102333</xdr:rowOff>
    </xdr:to>
    <xdr:sp macro="" textlink="">
      <xdr:nvSpPr>
        <xdr:cNvPr id="53" name="角丸四角形吹き出し 56">
          <a:extLst>
            <a:ext uri="{FF2B5EF4-FFF2-40B4-BE49-F238E27FC236}">
              <a16:creationId xmlns:a16="http://schemas.microsoft.com/office/drawing/2014/main" id="{93BD7F93-AC5F-4942-A644-48EFF3CFB3BF}"/>
            </a:ext>
          </a:extLst>
        </xdr:cNvPr>
        <xdr:cNvSpPr/>
      </xdr:nvSpPr>
      <xdr:spPr>
        <a:xfrm>
          <a:off x="86946" y="11249431"/>
          <a:ext cx="3292849" cy="1521152"/>
        </a:xfrm>
        <a:prstGeom prst="wedgeRoundRectCallout">
          <a:avLst>
            <a:gd name="adj1" fmla="val 55238"/>
            <a:gd name="adj2" fmla="val 22703"/>
            <a:gd name="adj3" fmla="val 16667"/>
          </a:avLst>
        </a:prstGeom>
        <a:solidFill>
          <a:sysClr val="window" lastClr="FFFFFF"/>
        </a:solidFill>
        <a:ln>
          <a:solidFill>
            <a:schemeClr val="tx1"/>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・名称、代表者役職、代表者氏名は</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市に口座登録</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b="1" u="sng">
              <a:solidFill>
                <a:sysClr val="windowText" lastClr="000000"/>
              </a:solidFill>
              <a:latin typeface="游ゴシック" panose="020B0400000000000000" pitchFamily="50" charset="-128"/>
              <a:ea typeface="游ゴシック" panose="020B0400000000000000" pitchFamily="50" charset="-128"/>
            </a:rPr>
            <a:t> </a:t>
          </a:r>
          <a:r>
            <a:rPr kumimoji="1" lang="ja-JP" altLang="en-US" sz="1050" b="1" u="sng">
              <a:solidFill>
                <a:sysClr val="windowText" lastClr="000000"/>
              </a:solidFill>
              <a:latin typeface="游ゴシック" panose="020B0400000000000000" pitchFamily="50" charset="-128"/>
              <a:ea typeface="游ゴシック" panose="020B0400000000000000" pitchFamily="50" charset="-128"/>
            </a:rPr>
            <a:t>をしたとおりに正確にご記入ください。</a:t>
          </a:r>
          <a:endParaRPr kumimoji="1" lang="en-US" altLang="ja-JP" sz="1050" b="1" u="sng">
            <a:solidFill>
              <a:sysClr val="windowText" lastClr="000000"/>
            </a:solidFill>
            <a:latin typeface="游ゴシック" panose="020B0400000000000000" pitchFamily="50" charset="-128"/>
            <a:ea typeface="游ゴシック" panose="020B0400000000000000" pitchFamily="50" charset="-128"/>
          </a:endParaRPr>
        </a:p>
        <a:p>
          <a:pPr algn="l"/>
          <a:r>
            <a:rPr kumimoji="1" lang="en-US" altLang="ja-JP" sz="1050">
              <a:solidFill>
                <a:sysClr val="windowText" lastClr="000000"/>
              </a:solidFill>
              <a:latin typeface="游ゴシック" panose="020B0400000000000000" pitchFamily="50" charset="-128"/>
              <a:ea typeface="游ゴシック" panose="020B0400000000000000" pitchFamily="50" charset="-128"/>
            </a:rPr>
            <a:t>※</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登録した内容がわからない場合は健康管理課へお問い合わせください。</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a:t>
          </a:r>
          <a:r>
            <a:rPr kumimoji="1" lang="ja-JP" altLang="en-US" sz="1050" b="1">
              <a:solidFill>
                <a:sysClr val="windowText" lastClr="000000"/>
              </a:solidFill>
              <a:latin typeface="游ゴシック" panose="020B0400000000000000" pitchFamily="50" charset="-128"/>
              <a:ea typeface="游ゴシック" panose="020B0400000000000000" pitchFamily="50" charset="-128"/>
            </a:rPr>
            <a:t>以外</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の欄は、訂正印で訂正が可能です。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a:solidFill>
                <a:sysClr val="windowText" lastClr="000000"/>
              </a:solidFill>
              <a:latin typeface="游ゴシック" panose="020B0400000000000000" pitchFamily="50" charset="-128"/>
              <a:ea typeface="游ゴシック" panose="020B0400000000000000" pitchFamily="50" charset="-128"/>
            </a:rPr>
            <a:t>（修正テープ等は不可）</a:t>
          </a:r>
          <a:endParaRPr kumimoji="1" lang="en-US" altLang="ja-JP" sz="1050" b="1">
            <a:solidFill>
              <a:sysClr val="windowText" lastClr="000000"/>
            </a:solidFill>
            <a:latin typeface="游ゴシック" panose="020B0400000000000000" pitchFamily="50" charset="-128"/>
            <a:ea typeface="游ゴシック" panose="020B0400000000000000" pitchFamily="50" charset="-128"/>
          </a:endParaRPr>
        </a:p>
      </xdr:txBody>
    </xdr:sp>
    <xdr:clientData/>
  </xdr:twoCellAnchor>
  <xdr:twoCellAnchor>
    <xdr:from>
      <xdr:col>0</xdr:col>
      <xdr:colOff>111125</xdr:colOff>
      <xdr:row>48</xdr:row>
      <xdr:rowOff>190501</xdr:rowOff>
    </xdr:from>
    <xdr:to>
      <xdr:col>9</xdr:col>
      <xdr:colOff>39372</xdr:colOff>
      <xdr:row>51</xdr:row>
      <xdr:rowOff>94387</xdr:rowOff>
    </xdr:to>
    <xdr:sp macro="" textlink="">
      <xdr:nvSpPr>
        <xdr:cNvPr id="58" name="角丸四角形吹き出し 54">
          <a:extLst>
            <a:ext uri="{FF2B5EF4-FFF2-40B4-BE49-F238E27FC236}">
              <a16:creationId xmlns:a16="http://schemas.microsoft.com/office/drawing/2014/main" id="{05D8AFF4-9EEF-4B3A-9458-2C3D87CBEE51}"/>
            </a:ext>
          </a:extLst>
        </xdr:cNvPr>
        <xdr:cNvSpPr/>
      </xdr:nvSpPr>
      <xdr:spPr>
        <a:xfrm>
          <a:off x="111125" y="13398501"/>
          <a:ext cx="3373122" cy="554761"/>
        </a:xfrm>
        <a:prstGeom prst="wedgeRoundRectCallout">
          <a:avLst>
            <a:gd name="adj1" fmla="val 39743"/>
            <a:gd name="adj2" fmla="val 106972"/>
            <a:gd name="adj3" fmla="val 16667"/>
          </a:avLst>
        </a:prstGeom>
        <a:solidFill>
          <a:sysClr val="window" lastClr="FFFFFF"/>
        </a:solidFill>
        <a:ln>
          <a:solidFill>
            <a:sysClr val="windowText" lastClr="000000"/>
          </a:solidFill>
        </a:ln>
        <a:effectLst>
          <a:outerShdw blurRad="50800" dist="38100" dir="2700000" algn="tl" rotWithShape="0">
            <a:prstClr val="black">
              <a:alpha val="40000"/>
            </a:prstClr>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0" bIns="0" rtlCol="0" anchor="ctr"/>
        <a:lstStyle/>
        <a:p>
          <a:pPr algn="l"/>
          <a:r>
            <a:rPr kumimoji="1" lang="ja-JP" altLang="en-US" sz="1050">
              <a:solidFill>
                <a:sysClr val="windowText" lastClr="000000"/>
              </a:solidFill>
              <a:latin typeface="游ゴシック" panose="020B0400000000000000" pitchFamily="50" charset="-128"/>
              <a:ea typeface="游ゴシック" panose="020B0400000000000000" pitchFamily="50" charset="-128"/>
            </a:rPr>
            <a:t>請求金額は、下部記載の①合計と一致します。</a:t>
          </a:r>
          <a:endParaRPr kumimoji="1" lang="en-US" altLang="ja-JP" sz="1050">
            <a:solidFill>
              <a:sysClr val="windowText" lastClr="000000"/>
            </a:solidFill>
            <a:latin typeface="游ゴシック" panose="020B0400000000000000" pitchFamily="50" charset="-128"/>
            <a:ea typeface="游ゴシック" panose="020B0400000000000000" pitchFamily="50" charset="-128"/>
          </a:endParaRPr>
        </a:p>
        <a:p>
          <a:pPr algn="l"/>
          <a:r>
            <a:rPr kumimoji="1" lang="ja-JP" altLang="en-US" sz="1050" b="1">
              <a:solidFill>
                <a:sysClr val="windowText" lastClr="000000"/>
              </a:solidFill>
              <a:latin typeface="游ゴシック" panose="020B0400000000000000" pitchFamily="50" charset="-128"/>
              <a:ea typeface="游ゴシック" panose="020B0400000000000000" pitchFamily="50" charset="-128"/>
            </a:rPr>
            <a:t>訂正印での訂正は不可。</a:t>
          </a:r>
          <a:r>
            <a:rPr kumimoji="1" lang="ja-JP" altLang="en-US" sz="1050">
              <a:solidFill>
                <a:sysClr val="windowText" lastClr="000000"/>
              </a:solidFill>
              <a:latin typeface="游ゴシック" panose="020B0400000000000000" pitchFamily="50" charset="-128"/>
              <a:ea typeface="游ゴシック" panose="020B0400000000000000" pitchFamily="50" charset="-128"/>
            </a:rPr>
            <a:t>修正する場合書き直しです。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0A00D-24D8-4823-9838-DDEDA35F74EB}">
  <sheetPr codeName="Sheet1">
    <pageSetUpPr fitToPage="1"/>
  </sheetPr>
  <dimension ref="A1:AE92"/>
  <sheetViews>
    <sheetView tabSelected="1" view="pageBreakPreview" zoomScaleNormal="100" zoomScaleSheetLayoutView="100" workbookViewId="0">
      <selection activeCell="AG6" sqref="AG6"/>
    </sheetView>
  </sheetViews>
  <sheetFormatPr defaultColWidth="9" defaultRowHeight="13.2"/>
  <cols>
    <col min="1" max="1" width="3.33203125" style="52" customWidth="1"/>
    <col min="2" max="2" width="5" style="52" customWidth="1"/>
    <col min="3" max="3" width="10.44140625" style="52" customWidth="1"/>
    <col min="4" max="4" width="14.77734375" style="51" customWidth="1"/>
    <col min="5" max="7" width="2.77734375" style="51" customWidth="1"/>
    <col min="8" max="8" width="2.88671875" style="51" customWidth="1"/>
    <col min="9" max="28" width="2.77734375" style="51" customWidth="1"/>
    <col min="29" max="29" width="3.33203125" style="52" customWidth="1"/>
    <col min="30" max="30" width="11.6640625" style="118" customWidth="1"/>
    <col min="31" max="31" width="3.44140625" style="52" bestFit="1" customWidth="1"/>
    <col min="32" max="32" width="11.6640625" style="52" bestFit="1" customWidth="1"/>
    <col min="33" max="16384" width="9" style="52"/>
  </cols>
  <sheetData>
    <row r="1" spans="2:28" ht="15" customHeight="1" thickBot="1">
      <c r="S1" s="53"/>
      <c r="T1" s="53"/>
      <c r="U1" s="53"/>
      <c r="V1" s="53"/>
      <c r="W1" s="53"/>
      <c r="X1" s="53"/>
      <c r="Y1" s="53"/>
      <c r="Z1" s="53"/>
      <c r="AA1" s="53"/>
      <c r="AB1" s="53"/>
    </row>
    <row r="2" spans="2:28" ht="25.95" customHeight="1" thickBot="1">
      <c r="B2" s="274" t="s">
        <v>0</v>
      </c>
      <c r="C2" s="274"/>
      <c r="D2" s="274"/>
      <c r="E2" s="84"/>
      <c r="F2" s="84"/>
      <c r="G2" s="278" t="s">
        <v>52</v>
      </c>
      <c r="H2" s="279"/>
      <c r="I2" s="279"/>
      <c r="J2" s="279"/>
      <c r="K2" s="279"/>
      <c r="L2" s="279"/>
      <c r="M2" s="279"/>
      <c r="N2" s="279"/>
      <c r="O2" s="279"/>
      <c r="P2" s="279"/>
      <c r="Q2" s="279"/>
      <c r="R2" s="279"/>
      <c r="S2" s="279"/>
      <c r="T2" s="279"/>
      <c r="U2" s="279"/>
      <c r="V2" s="279"/>
      <c r="W2" s="279"/>
      <c r="X2" s="279"/>
      <c r="Y2" s="279"/>
      <c r="Z2" s="279"/>
      <c r="AA2" s="279"/>
      <c r="AB2" s="280"/>
    </row>
    <row r="3" spans="2:28" ht="7.5" customHeight="1">
      <c r="D3" s="54"/>
      <c r="E3" s="54"/>
      <c r="F3" s="54"/>
      <c r="G3" s="54"/>
      <c r="H3" s="54"/>
      <c r="I3" s="54"/>
      <c r="J3" s="54"/>
      <c r="K3" s="54"/>
      <c r="L3" s="54"/>
      <c r="M3" s="54"/>
      <c r="N3" s="54"/>
      <c r="O3" s="54"/>
      <c r="P3" s="54"/>
      <c r="Q3" s="54"/>
      <c r="R3" s="54"/>
      <c r="S3" s="54"/>
      <c r="T3" s="54"/>
      <c r="U3" s="54"/>
      <c r="V3" s="54"/>
      <c r="W3" s="54"/>
      <c r="X3" s="54"/>
      <c r="Y3" s="54"/>
      <c r="Z3" s="54"/>
      <c r="AA3" s="54"/>
      <c r="AB3" s="54"/>
    </row>
    <row r="4" spans="2:28" ht="3.75" customHeight="1">
      <c r="D4" s="54"/>
      <c r="E4" s="54"/>
      <c r="F4" s="54"/>
      <c r="G4" s="54"/>
      <c r="H4" s="54"/>
      <c r="I4" s="54"/>
      <c r="J4" s="54"/>
      <c r="K4" s="54"/>
      <c r="L4" s="54"/>
      <c r="M4" s="54"/>
      <c r="N4" s="54"/>
      <c r="O4" s="54"/>
      <c r="P4" s="54"/>
      <c r="Q4" s="54"/>
      <c r="R4" s="54"/>
      <c r="S4" s="54"/>
      <c r="T4" s="54"/>
      <c r="U4" s="54"/>
      <c r="V4" s="54"/>
      <c r="W4" s="54"/>
      <c r="X4" s="54"/>
      <c r="Y4" s="54"/>
      <c r="Z4" s="54"/>
      <c r="AA4" s="54"/>
      <c r="AB4" s="54"/>
    </row>
    <row r="5" spans="2:28" ht="24" customHeight="1">
      <c r="B5" s="55" t="s">
        <v>12</v>
      </c>
      <c r="C5" s="55"/>
      <c r="D5" s="55"/>
      <c r="E5" s="54"/>
      <c r="F5" s="54"/>
      <c r="G5" s="54"/>
      <c r="H5" s="54"/>
      <c r="I5" s="54"/>
      <c r="J5" s="54"/>
      <c r="K5" s="281" t="s">
        <v>51</v>
      </c>
      <c r="L5" s="281"/>
      <c r="M5" s="281"/>
      <c r="N5" s="195" t="s">
        <v>60</v>
      </c>
      <c r="O5" s="195"/>
      <c r="P5" s="195"/>
      <c r="Q5" s="195"/>
      <c r="R5" s="195"/>
      <c r="S5" s="195"/>
      <c r="T5" s="195"/>
      <c r="U5" s="195"/>
      <c r="V5" s="195"/>
      <c r="W5" s="195"/>
      <c r="X5" s="195"/>
      <c r="Y5" s="195"/>
      <c r="Z5" s="195"/>
      <c r="AA5" s="195"/>
      <c r="AB5" s="195"/>
    </row>
    <row r="6" spans="2:28" ht="3" customHeight="1">
      <c r="D6" s="54"/>
      <c r="E6" s="54"/>
      <c r="F6" s="54"/>
      <c r="G6" s="54"/>
      <c r="H6" s="54"/>
      <c r="I6" s="54"/>
      <c r="J6" s="54"/>
      <c r="K6" s="56"/>
      <c r="L6" s="56"/>
      <c r="M6" s="85"/>
      <c r="N6" s="85"/>
      <c r="O6" s="56"/>
      <c r="P6" s="56"/>
      <c r="Q6" s="56"/>
      <c r="R6" s="56"/>
      <c r="S6" s="56"/>
      <c r="T6" s="56"/>
      <c r="U6" s="56"/>
      <c r="V6" s="56"/>
      <c r="W6" s="56"/>
      <c r="X6" s="56"/>
      <c r="Y6" s="56"/>
      <c r="Z6" s="56"/>
      <c r="AA6" s="56"/>
      <c r="AB6" s="56"/>
    </row>
    <row r="7" spans="2:28" ht="31.2" customHeight="1">
      <c r="D7" s="57"/>
      <c r="E7" s="57"/>
      <c r="F7" s="57"/>
      <c r="G7" s="58"/>
      <c r="H7" s="58"/>
      <c r="I7" s="58"/>
      <c r="J7" s="54"/>
      <c r="K7" s="269" t="s">
        <v>6</v>
      </c>
      <c r="L7" s="269"/>
      <c r="M7" s="269"/>
      <c r="N7" s="201"/>
      <c r="O7" s="201"/>
      <c r="P7" s="201"/>
      <c r="Q7" s="201"/>
      <c r="R7" s="201"/>
      <c r="S7" s="201"/>
      <c r="T7" s="201"/>
      <c r="U7" s="201"/>
      <c r="V7" s="201"/>
      <c r="W7" s="201"/>
      <c r="X7" s="201"/>
      <c r="Y7" s="201"/>
      <c r="Z7" s="201"/>
      <c r="AA7" s="201"/>
      <c r="AB7" s="201"/>
    </row>
    <row r="8" spans="2:28" ht="15" customHeight="1">
      <c r="D8" s="57"/>
      <c r="E8" s="57"/>
      <c r="F8" s="57"/>
      <c r="G8" s="58"/>
      <c r="H8" s="58"/>
      <c r="I8" s="58"/>
      <c r="J8" s="54"/>
      <c r="K8" s="268" t="s">
        <v>7</v>
      </c>
      <c r="L8" s="268"/>
      <c r="M8" s="268"/>
      <c r="N8" s="200"/>
      <c r="O8" s="200"/>
      <c r="P8" s="200"/>
      <c r="Q8" s="200"/>
      <c r="R8" s="200"/>
      <c r="S8" s="200"/>
      <c r="T8" s="200"/>
      <c r="U8" s="200"/>
      <c r="V8" s="200"/>
      <c r="W8" s="200"/>
      <c r="X8" s="200"/>
      <c r="Y8" s="200"/>
      <c r="Z8" s="200"/>
      <c r="AA8" s="200"/>
      <c r="AB8" s="200"/>
    </row>
    <row r="9" spans="2:28" ht="15" customHeight="1">
      <c r="G9" s="58"/>
      <c r="H9" s="58"/>
      <c r="I9" s="58"/>
      <c r="J9" s="54"/>
      <c r="K9" s="269"/>
      <c r="L9" s="269"/>
      <c r="M9" s="269"/>
      <c r="N9" s="201"/>
      <c r="O9" s="201"/>
      <c r="P9" s="201"/>
      <c r="Q9" s="201"/>
      <c r="R9" s="201"/>
      <c r="S9" s="201"/>
      <c r="T9" s="201"/>
      <c r="U9" s="201"/>
      <c r="V9" s="201"/>
      <c r="W9" s="201"/>
      <c r="X9" s="201"/>
      <c r="Y9" s="201"/>
      <c r="Z9" s="201"/>
      <c r="AA9" s="201"/>
      <c r="AB9" s="201"/>
    </row>
    <row r="10" spans="2:28" ht="31.2" customHeight="1">
      <c r="D10" s="54"/>
      <c r="E10" s="54"/>
      <c r="F10" s="54"/>
      <c r="G10" s="54"/>
      <c r="H10" s="54"/>
      <c r="I10" s="54"/>
      <c r="J10" s="54"/>
      <c r="K10" s="272" t="s">
        <v>17</v>
      </c>
      <c r="L10" s="272"/>
      <c r="M10" s="272"/>
      <c r="N10" s="202"/>
      <c r="O10" s="202"/>
      <c r="P10" s="202"/>
      <c r="Q10" s="273" t="s">
        <v>56</v>
      </c>
      <c r="R10" s="273"/>
      <c r="S10" s="273"/>
      <c r="T10" s="202"/>
      <c r="U10" s="202"/>
      <c r="V10" s="202"/>
      <c r="W10" s="202"/>
      <c r="X10" s="202"/>
      <c r="Y10" s="202"/>
      <c r="Z10" s="202"/>
      <c r="AA10" s="202"/>
      <c r="AB10" s="202"/>
    </row>
    <row r="11" spans="2:28" ht="3" customHeight="1">
      <c r="D11" s="54"/>
      <c r="E11" s="54"/>
      <c r="F11" s="54"/>
      <c r="G11" s="54"/>
      <c r="H11" s="54"/>
      <c r="I11" s="54"/>
      <c r="J11" s="54"/>
      <c r="K11" s="43"/>
      <c r="L11" s="43"/>
      <c r="M11" s="79"/>
      <c r="N11" s="59"/>
      <c r="O11" s="59"/>
      <c r="P11" s="59"/>
      <c r="Q11" s="79"/>
      <c r="R11" s="80"/>
      <c r="S11" s="80"/>
      <c r="T11" s="80"/>
      <c r="U11" s="60"/>
      <c r="V11" s="60"/>
      <c r="W11" s="60"/>
      <c r="X11" s="60"/>
      <c r="Y11" s="60"/>
      <c r="Z11" s="60"/>
      <c r="AA11" s="60"/>
      <c r="AB11" s="60"/>
    </row>
    <row r="12" spans="2:28" ht="24" customHeight="1">
      <c r="D12" s="54"/>
      <c r="E12" s="54"/>
      <c r="F12" s="54"/>
      <c r="G12" s="54"/>
      <c r="H12" s="54"/>
      <c r="I12" s="54"/>
      <c r="J12" s="54"/>
      <c r="K12" s="263" t="s">
        <v>9</v>
      </c>
      <c r="L12" s="263"/>
      <c r="M12" s="264"/>
      <c r="N12" s="61" t="s">
        <v>10</v>
      </c>
      <c r="O12" s="44"/>
      <c r="P12" s="44"/>
      <c r="Q12" s="44"/>
      <c r="R12" s="44"/>
      <c r="S12" s="44"/>
      <c r="T12" s="44"/>
      <c r="U12" s="44"/>
      <c r="V12" s="44"/>
      <c r="W12" s="44"/>
      <c r="X12" s="44"/>
      <c r="Y12" s="44"/>
      <c r="Z12" s="44"/>
      <c r="AA12" s="44"/>
      <c r="AB12" s="62"/>
    </row>
    <row r="13" spans="2:28" ht="3" customHeight="1">
      <c r="D13" s="54"/>
      <c r="E13" s="54"/>
      <c r="F13" s="54"/>
      <c r="G13" s="54"/>
      <c r="H13" s="54"/>
      <c r="I13" s="54"/>
      <c r="J13" s="54"/>
      <c r="K13" s="54"/>
      <c r="L13" s="54"/>
      <c r="M13" s="63"/>
      <c r="N13" s="64"/>
      <c r="O13" s="64"/>
      <c r="P13" s="64"/>
      <c r="Q13" s="64"/>
      <c r="R13" s="64"/>
      <c r="S13" s="64"/>
      <c r="T13" s="64"/>
      <c r="U13" s="64"/>
      <c r="V13" s="64"/>
      <c r="W13" s="64"/>
      <c r="X13" s="64"/>
      <c r="Y13" s="64"/>
      <c r="Z13" s="64"/>
      <c r="AA13" s="64"/>
      <c r="AB13" s="64"/>
    </row>
    <row r="14" spans="2:28" ht="18" customHeight="1">
      <c r="D14" s="54"/>
      <c r="E14" s="54"/>
      <c r="F14" s="54"/>
      <c r="G14" s="54"/>
      <c r="H14" s="54"/>
      <c r="I14" s="54"/>
      <c r="J14" s="54"/>
      <c r="K14" s="54"/>
      <c r="L14" s="54"/>
      <c r="M14" s="63"/>
      <c r="N14" s="265" t="s">
        <v>11</v>
      </c>
      <c r="O14" s="265"/>
      <c r="P14" s="265"/>
      <c r="Q14" s="265"/>
      <c r="R14" s="265"/>
      <c r="S14" s="265"/>
      <c r="T14" s="265"/>
      <c r="U14" s="265"/>
      <c r="V14" s="265"/>
      <c r="W14" s="265"/>
      <c r="X14" s="265"/>
      <c r="Y14" s="265"/>
      <c r="Z14" s="265"/>
      <c r="AA14" s="265"/>
      <c r="AB14" s="265"/>
    </row>
    <row r="15" spans="2:28" ht="24" customHeight="1">
      <c r="D15" s="54" t="s">
        <v>13</v>
      </c>
      <c r="E15" s="54"/>
      <c r="F15" s="54"/>
      <c r="G15" s="54"/>
      <c r="H15" s="54"/>
      <c r="I15" s="54"/>
      <c r="J15" s="54"/>
      <c r="K15" s="54"/>
      <c r="L15" s="54"/>
      <c r="M15" s="63"/>
      <c r="N15" s="65"/>
      <c r="O15" s="65"/>
      <c r="P15" s="65"/>
      <c r="Q15" s="65"/>
      <c r="R15" s="65"/>
      <c r="S15" s="65"/>
      <c r="T15" s="65"/>
      <c r="U15" s="66"/>
      <c r="V15" s="65"/>
      <c r="W15" s="65"/>
      <c r="X15" s="65"/>
      <c r="Y15" s="65"/>
      <c r="Z15" s="65"/>
      <c r="AA15" s="65"/>
      <c r="AB15" s="65"/>
    </row>
    <row r="16" spans="2:28" ht="6" customHeight="1" thickBot="1">
      <c r="D16" s="54"/>
      <c r="E16" s="54"/>
      <c r="F16" s="54"/>
      <c r="G16" s="54"/>
      <c r="H16" s="54"/>
      <c r="I16" s="54"/>
      <c r="J16" s="54"/>
      <c r="K16" s="54"/>
      <c r="L16" s="54"/>
      <c r="M16" s="63"/>
      <c r="N16" s="65"/>
      <c r="O16" s="65"/>
      <c r="P16" s="65"/>
      <c r="Q16" s="65"/>
      <c r="R16" s="65"/>
      <c r="S16" s="65"/>
      <c r="T16" s="65"/>
      <c r="U16" s="65"/>
      <c r="V16" s="65"/>
      <c r="W16" s="65"/>
      <c r="X16" s="65"/>
      <c r="Y16" s="65"/>
      <c r="Z16" s="65"/>
      <c r="AA16" s="65"/>
      <c r="AB16" s="65"/>
    </row>
    <row r="17" spans="1:31" ht="26.4" customHeight="1" thickBot="1">
      <c r="D17" s="266" t="s">
        <v>14</v>
      </c>
      <c r="E17" s="266"/>
      <c r="F17" s="267"/>
      <c r="G17" s="153" t="str">
        <f>IF(S38&lt;&gt;"","\","")</f>
        <v/>
      </c>
      <c r="H17" s="172" t="str">
        <f t="shared" ref="H17:N17" si="0">IF(S38&lt;&gt;"",S38,IF(AND(S38="",T38&lt;&gt;""),"\",""))</f>
        <v/>
      </c>
      <c r="I17" s="148" t="str">
        <f t="shared" si="0"/>
        <v/>
      </c>
      <c r="J17" s="149" t="str">
        <f t="shared" si="0"/>
        <v/>
      </c>
      <c r="K17" s="173" t="str">
        <f t="shared" si="0"/>
        <v/>
      </c>
      <c r="L17" s="150" t="str">
        <f t="shared" si="0"/>
        <v/>
      </c>
      <c r="M17" s="149" t="str">
        <f t="shared" si="0"/>
        <v/>
      </c>
      <c r="N17" s="173" t="str">
        <f t="shared" si="0"/>
        <v/>
      </c>
      <c r="O17" s="150" t="str">
        <f>IF(Z38&lt;&gt;"",Z38,IF(AND(Z38="",AA38&lt;&gt;""),"\",""))</f>
        <v/>
      </c>
      <c r="P17" s="152" t="str">
        <f>IF(AA38="","",AA38)</f>
        <v/>
      </c>
      <c r="Q17" s="105" t="s">
        <v>16</v>
      </c>
      <c r="R17" s="105"/>
      <c r="S17" s="105"/>
      <c r="T17" s="105"/>
      <c r="U17" s="105"/>
      <c r="V17" s="105"/>
      <c r="W17" s="105"/>
      <c r="X17" s="105"/>
      <c r="Y17" s="105"/>
      <c r="Z17" s="67"/>
      <c r="AA17" s="67"/>
      <c r="AB17" s="67"/>
    </row>
    <row r="18" spans="1:31" ht="6" customHeight="1">
      <c r="D18" s="68"/>
      <c r="E18" s="68"/>
      <c r="F18" s="68"/>
      <c r="G18" s="67"/>
      <c r="H18" s="67"/>
      <c r="I18" s="67"/>
      <c r="J18" s="67"/>
      <c r="K18" s="67"/>
      <c r="L18" s="67"/>
      <c r="M18" s="67"/>
      <c r="N18" s="67"/>
      <c r="O18" s="67"/>
      <c r="P18" s="67"/>
      <c r="Q18" s="67"/>
      <c r="R18" s="67"/>
      <c r="S18" s="67"/>
      <c r="T18" s="67"/>
      <c r="U18" s="67"/>
      <c r="V18" s="67"/>
      <c r="W18" s="67"/>
      <c r="X18" s="67"/>
      <c r="Y18" s="67"/>
      <c r="Z18" s="67"/>
      <c r="AA18" s="67"/>
      <c r="AB18" s="67"/>
    </row>
    <row r="19" spans="1:31" ht="3" customHeight="1">
      <c r="D19" s="69"/>
      <c r="E19" s="69"/>
      <c r="F19" s="69"/>
      <c r="G19" s="69"/>
      <c r="H19" s="69"/>
      <c r="I19" s="69"/>
      <c r="J19" s="69"/>
      <c r="K19" s="69"/>
      <c r="L19" s="69"/>
      <c r="M19" s="69"/>
      <c r="N19" s="69"/>
      <c r="O19" s="69"/>
      <c r="P19" s="69"/>
      <c r="Q19" s="69"/>
      <c r="R19" s="69"/>
      <c r="S19" s="69"/>
      <c r="T19" s="69"/>
      <c r="U19" s="69"/>
      <c r="V19" s="69"/>
      <c r="W19" s="69"/>
      <c r="X19" s="69"/>
      <c r="Y19" s="69"/>
      <c r="Z19" s="69"/>
      <c r="AA19" s="69"/>
      <c r="AB19" s="69"/>
    </row>
    <row r="20" spans="1:31" ht="9" customHeight="1">
      <c r="D20" s="53"/>
      <c r="E20" s="53"/>
      <c r="F20" s="53"/>
      <c r="G20" s="53"/>
      <c r="H20" s="53"/>
      <c r="I20" s="53"/>
      <c r="J20" s="53"/>
      <c r="K20" s="53"/>
      <c r="L20" s="53"/>
      <c r="M20" s="70"/>
      <c r="N20" s="71"/>
      <c r="O20" s="71"/>
      <c r="P20" s="71"/>
      <c r="Q20" s="71"/>
      <c r="R20" s="71"/>
      <c r="S20" s="71"/>
      <c r="T20" s="71"/>
      <c r="U20" s="71"/>
      <c r="V20" s="71"/>
      <c r="W20" s="71"/>
      <c r="X20" s="71"/>
      <c r="Y20" s="71"/>
      <c r="Z20" s="71"/>
      <c r="AA20" s="71"/>
      <c r="AB20" s="71"/>
    </row>
    <row r="21" spans="1:31" s="72" customFormat="1" ht="20.399999999999999" customHeight="1">
      <c r="B21" s="250" t="s">
        <v>4</v>
      </c>
      <c r="C21" s="251"/>
      <c r="D21" s="251"/>
      <c r="E21" s="251"/>
      <c r="F21" s="251"/>
      <c r="G21" s="251"/>
      <c r="H21" s="251"/>
      <c r="I21" s="251"/>
      <c r="J21" s="251"/>
      <c r="K21" s="251"/>
      <c r="L21" s="251"/>
      <c r="M21" s="251"/>
      <c r="N21" s="251"/>
      <c r="O21" s="251"/>
      <c r="P21" s="251"/>
      <c r="Q21" s="251"/>
      <c r="R21" s="251"/>
      <c r="S21" s="251"/>
      <c r="T21" s="251"/>
      <c r="U21" s="251"/>
      <c r="V21" s="251"/>
      <c r="W21" s="251"/>
      <c r="X21" s="251"/>
      <c r="Y21" s="251"/>
      <c r="Z21" s="251"/>
      <c r="AA21" s="251"/>
      <c r="AB21" s="252"/>
      <c r="AD21" s="119"/>
    </row>
    <row r="22" spans="1:31" ht="20.399999999999999" customHeight="1">
      <c r="B22" s="253" t="s">
        <v>1</v>
      </c>
      <c r="C22" s="254"/>
      <c r="D22" s="254"/>
      <c r="E22" s="254"/>
      <c r="F22" s="254"/>
      <c r="G22" s="254"/>
      <c r="H22" s="254"/>
      <c r="I22" s="254"/>
      <c r="J22" s="255"/>
      <c r="K22" s="256" t="s">
        <v>29</v>
      </c>
      <c r="L22" s="251"/>
      <c r="M22" s="251"/>
      <c r="N22" s="251"/>
      <c r="O22" s="251"/>
      <c r="P22" s="257" t="s">
        <v>22</v>
      </c>
      <c r="Q22" s="258"/>
      <c r="R22" s="259"/>
      <c r="S22" s="260" t="s">
        <v>15</v>
      </c>
      <c r="T22" s="260"/>
      <c r="U22" s="260"/>
      <c r="V22" s="260"/>
      <c r="W22" s="260"/>
      <c r="X22" s="260"/>
      <c r="Y22" s="260"/>
      <c r="Z22" s="260"/>
      <c r="AA22" s="260"/>
      <c r="AB22" s="260"/>
    </row>
    <row r="23" spans="1:31" ht="20.399999999999999" customHeight="1">
      <c r="B23" s="225" t="s">
        <v>30</v>
      </c>
      <c r="C23" s="226"/>
      <c r="D23" s="261" t="s">
        <v>31</v>
      </c>
      <c r="E23" s="261"/>
      <c r="F23" s="261"/>
      <c r="G23" s="261"/>
      <c r="H23" s="261"/>
      <c r="I23" s="261"/>
      <c r="J23" s="262"/>
      <c r="K23" s="231">
        <v>4912</v>
      </c>
      <c r="L23" s="232"/>
      <c r="M23" s="232"/>
      <c r="N23" s="232"/>
      <c r="O23" s="232"/>
      <c r="P23" s="282"/>
      <c r="Q23" s="283"/>
      <c r="R23" s="284"/>
      <c r="S23" s="91" t="str">
        <f t="shared" ref="S23:AA38" si="1">IF(COLUMN()+$AE23&gt;=28,MID($AD23,$AE23-(27-COLUMN()),1),"")</f>
        <v/>
      </c>
      <c r="T23" s="95" t="str">
        <f t="shared" si="1"/>
        <v/>
      </c>
      <c r="U23" s="159" t="str">
        <f t="shared" si="1"/>
        <v/>
      </c>
      <c r="V23" s="101" t="str">
        <f t="shared" si="1"/>
        <v/>
      </c>
      <c r="W23" s="95" t="str">
        <f t="shared" si="1"/>
        <v/>
      </c>
      <c r="X23" s="159" t="str">
        <f t="shared" si="1"/>
        <v/>
      </c>
      <c r="Y23" s="101" t="str">
        <f>IF(COLUMN()+$AE23&gt;=28,MID($AD23,$AE23-(27-COLUMN()),1),"")</f>
        <v/>
      </c>
      <c r="Z23" s="95" t="str">
        <f t="shared" si="1"/>
        <v/>
      </c>
      <c r="AA23" s="159" t="str">
        <f t="shared" si="1"/>
        <v/>
      </c>
      <c r="AB23" s="88" t="s">
        <v>5</v>
      </c>
      <c r="AD23" s="147" t="str">
        <f>IF(P23="","",K23*P23)</f>
        <v/>
      </c>
      <c r="AE23" s="26">
        <f>LEN(AD23)</f>
        <v>0</v>
      </c>
    </row>
    <row r="24" spans="1:31" ht="20.399999999999999" customHeight="1">
      <c r="B24" s="227"/>
      <c r="C24" s="228"/>
      <c r="D24" s="236" t="s">
        <v>32</v>
      </c>
      <c r="E24" s="236"/>
      <c r="F24" s="236"/>
      <c r="G24" s="236"/>
      <c r="H24" s="236"/>
      <c r="I24" s="236"/>
      <c r="J24" s="237"/>
      <c r="K24" s="238">
        <v>5412</v>
      </c>
      <c r="L24" s="239"/>
      <c r="M24" s="239"/>
      <c r="N24" s="239"/>
      <c r="O24" s="239"/>
      <c r="P24" s="213"/>
      <c r="Q24" s="214"/>
      <c r="R24" s="215"/>
      <c r="S24" s="93" t="str">
        <f t="shared" si="1"/>
        <v/>
      </c>
      <c r="T24" s="98" t="str">
        <f t="shared" si="1"/>
        <v/>
      </c>
      <c r="U24" s="160" t="str">
        <f t="shared" si="1"/>
        <v/>
      </c>
      <c r="V24" s="103" t="str">
        <f t="shared" si="1"/>
        <v/>
      </c>
      <c r="W24" s="98" t="str">
        <f t="shared" si="1"/>
        <v/>
      </c>
      <c r="X24" s="160" t="str">
        <f t="shared" si="1"/>
        <v/>
      </c>
      <c r="Y24" s="103" t="str">
        <f t="shared" si="1"/>
        <v/>
      </c>
      <c r="Z24" s="98" t="str">
        <f t="shared" si="1"/>
        <v/>
      </c>
      <c r="AA24" s="160" t="str">
        <f t="shared" si="1"/>
        <v/>
      </c>
      <c r="AB24" s="89" t="s">
        <v>5</v>
      </c>
      <c r="AD24" s="147" t="str">
        <f t="shared" ref="AD24:AD37" si="2">IF(P24="","",K24*P24)</f>
        <v/>
      </c>
      <c r="AE24" s="26">
        <f t="shared" ref="AE24:AE38" si="3">LEN(AD24)</f>
        <v>0</v>
      </c>
    </row>
    <row r="25" spans="1:31" ht="20.399999999999999" customHeight="1">
      <c r="B25" s="227"/>
      <c r="C25" s="228"/>
      <c r="D25" s="236" t="s">
        <v>33</v>
      </c>
      <c r="E25" s="236"/>
      <c r="F25" s="236"/>
      <c r="G25" s="236"/>
      <c r="H25" s="236"/>
      <c r="I25" s="236"/>
      <c r="J25" s="237"/>
      <c r="K25" s="238">
        <v>2536</v>
      </c>
      <c r="L25" s="239"/>
      <c r="M25" s="239"/>
      <c r="N25" s="239"/>
      <c r="O25" s="239"/>
      <c r="P25" s="213"/>
      <c r="Q25" s="214"/>
      <c r="R25" s="215"/>
      <c r="S25" s="93" t="str">
        <f t="shared" si="1"/>
        <v/>
      </c>
      <c r="T25" s="98" t="str">
        <f t="shared" si="1"/>
        <v/>
      </c>
      <c r="U25" s="160" t="str">
        <f t="shared" si="1"/>
        <v/>
      </c>
      <c r="V25" s="103" t="str">
        <f t="shared" si="1"/>
        <v/>
      </c>
      <c r="W25" s="98" t="str">
        <f t="shared" si="1"/>
        <v/>
      </c>
      <c r="X25" s="160" t="str">
        <f t="shared" si="1"/>
        <v/>
      </c>
      <c r="Y25" s="103" t="str">
        <f t="shared" si="1"/>
        <v/>
      </c>
      <c r="Z25" s="98" t="str">
        <f t="shared" si="1"/>
        <v/>
      </c>
      <c r="AA25" s="160" t="str">
        <f t="shared" si="1"/>
        <v/>
      </c>
      <c r="AB25" s="89" t="s">
        <v>5</v>
      </c>
      <c r="AD25" s="147" t="str">
        <f t="shared" si="2"/>
        <v/>
      </c>
      <c r="AE25" s="26">
        <f>LEN(AD25)</f>
        <v>0</v>
      </c>
    </row>
    <row r="26" spans="1:31" ht="20.399999999999999" customHeight="1">
      <c r="B26" s="229"/>
      <c r="C26" s="230"/>
      <c r="D26" s="223" t="s">
        <v>34</v>
      </c>
      <c r="E26" s="223"/>
      <c r="F26" s="223"/>
      <c r="G26" s="223"/>
      <c r="H26" s="223"/>
      <c r="I26" s="223"/>
      <c r="J26" s="224"/>
      <c r="K26" s="218">
        <v>3036</v>
      </c>
      <c r="L26" s="219"/>
      <c r="M26" s="219"/>
      <c r="N26" s="219"/>
      <c r="O26" s="219"/>
      <c r="P26" s="220"/>
      <c r="Q26" s="221"/>
      <c r="R26" s="222"/>
      <c r="S26" s="110" t="str">
        <f t="shared" si="1"/>
        <v/>
      </c>
      <c r="T26" s="111" t="str">
        <f t="shared" si="1"/>
        <v/>
      </c>
      <c r="U26" s="167" t="str">
        <f t="shared" si="1"/>
        <v/>
      </c>
      <c r="V26" s="115" t="str">
        <f t="shared" si="1"/>
        <v/>
      </c>
      <c r="W26" s="111" t="str">
        <f t="shared" si="1"/>
        <v/>
      </c>
      <c r="X26" s="167" t="str">
        <f t="shared" si="1"/>
        <v/>
      </c>
      <c r="Y26" s="115" t="str">
        <f t="shared" si="1"/>
        <v/>
      </c>
      <c r="Z26" s="111" t="str">
        <f t="shared" si="1"/>
        <v/>
      </c>
      <c r="AA26" s="167" t="str">
        <f t="shared" si="1"/>
        <v/>
      </c>
      <c r="AB26" s="108" t="s">
        <v>5</v>
      </c>
      <c r="AD26" s="147" t="str">
        <f t="shared" si="2"/>
        <v/>
      </c>
      <c r="AE26" s="26">
        <f t="shared" si="3"/>
        <v>0</v>
      </c>
    </row>
    <row r="27" spans="1:31" ht="20.399999999999999" customHeight="1">
      <c r="B27" s="225" t="s">
        <v>47</v>
      </c>
      <c r="C27" s="226"/>
      <c r="D27" s="246" t="s">
        <v>31</v>
      </c>
      <c r="E27" s="246"/>
      <c r="F27" s="246"/>
      <c r="G27" s="246"/>
      <c r="H27" s="246"/>
      <c r="I27" s="246"/>
      <c r="J27" s="247"/>
      <c r="K27" s="231">
        <v>6304</v>
      </c>
      <c r="L27" s="232"/>
      <c r="M27" s="232"/>
      <c r="N27" s="232"/>
      <c r="O27" s="232"/>
      <c r="P27" s="233"/>
      <c r="Q27" s="234"/>
      <c r="R27" s="235"/>
      <c r="S27" s="91" t="str">
        <f t="shared" si="1"/>
        <v/>
      </c>
      <c r="T27" s="95" t="str">
        <f t="shared" si="1"/>
        <v/>
      </c>
      <c r="U27" s="159" t="str">
        <f t="shared" si="1"/>
        <v/>
      </c>
      <c r="V27" s="101" t="str">
        <f t="shared" si="1"/>
        <v/>
      </c>
      <c r="W27" s="95" t="str">
        <f t="shared" si="1"/>
        <v/>
      </c>
      <c r="X27" s="159" t="str">
        <f t="shared" si="1"/>
        <v/>
      </c>
      <c r="Y27" s="101" t="str">
        <f t="shared" si="1"/>
        <v/>
      </c>
      <c r="Z27" s="95" t="str">
        <f t="shared" si="1"/>
        <v/>
      </c>
      <c r="AA27" s="159" t="str">
        <f t="shared" si="1"/>
        <v/>
      </c>
      <c r="AB27" s="88" t="s">
        <v>5</v>
      </c>
      <c r="AD27" s="147" t="str">
        <f t="shared" si="2"/>
        <v/>
      </c>
      <c r="AE27" s="26">
        <f t="shared" si="3"/>
        <v>0</v>
      </c>
    </row>
    <row r="28" spans="1:31" ht="20.399999999999999" customHeight="1">
      <c r="B28" s="227"/>
      <c r="C28" s="228"/>
      <c r="D28" s="244" t="s">
        <v>44</v>
      </c>
      <c r="E28" s="244"/>
      <c r="F28" s="244"/>
      <c r="G28" s="244"/>
      <c r="H28" s="244"/>
      <c r="I28" s="244"/>
      <c r="J28" s="245"/>
      <c r="K28" s="238">
        <v>7304</v>
      </c>
      <c r="L28" s="239"/>
      <c r="M28" s="239"/>
      <c r="N28" s="239"/>
      <c r="O28" s="239"/>
      <c r="P28" s="213"/>
      <c r="Q28" s="214"/>
      <c r="R28" s="215"/>
      <c r="S28" s="93" t="str">
        <f t="shared" si="1"/>
        <v/>
      </c>
      <c r="T28" s="98" t="str">
        <f t="shared" si="1"/>
        <v/>
      </c>
      <c r="U28" s="160" t="str">
        <f t="shared" si="1"/>
        <v/>
      </c>
      <c r="V28" s="103" t="str">
        <f t="shared" si="1"/>
        <v/>
      </c>
      <c r="W28" s="98" t="str">
        <f t="shared" si="1"/>
        <v/>
      </c>
      <c r="X28" s="160" t="str">
        <f t="shared" si="1"/>
        <v/>
      </c>
      <c r="Y28" s="103" t="str">
        <f t="shared" si="1"/>
        <v/>
      </c>
      <c r="Z28" s="98" t="str">
        <f t="shared" si="1"/>
        <v/>
      </c>
      <c r="AA28" s="160" t="str">
        <f t="shared" si="1"/>
        <v/>
      </c>
      <c r="AB28" s="89" t="s">
        <v>5</v>
      </c>
      <c r="AD28" s="147" t="str">
        <f t="shared" si="2"/>
        <v/>
      </c>
      <c r="AE28" s="26">
        <f t="shared" si="3"/>
        <v>0</v>
      </c>
    </row>
    <row r="29" spans="1:31" ht="20.399999999999999" customHeight="1">
      <c r="B29" s="227"/>
      <c r="C29" s="228"/>
      <c r="D29" s="244" t="s">
        <v>45</v>
      </c>
      <c r="E29" s="244"/>
      <c r="F29" s="244"/>
      <c r="G29" s="244"/>
      <c r="H29" s="244"/>
      <c r="I29" s="244"/>
      <c r="J29" s="245"/>
      <c r="K29" s="238">
        <v>3928</v>
      </c>
      <c r="L29" s="239"/>
      <c r="M29" s="239"/>
      <c r="N29" s="239"/>
      <c r="O29" s="239"/>
      <c r="P29" s="213"/>
      <c r="Q29" s="214"/>
      <c r="R29" s="215"/>
      <c r="S29" s="93" t="str">
        <f t="shared" si="1"/>
        <v/>
      </c>
      <c r="T29" s="98" t="str">
        <f t="shared" si="1"/>
        <v/>
      </c>
      <c r="U29" s="160" t="str">
        <f t="shared" si="1"/>
        <v/>
      </c>
      <c r="V29" s="103" t="str">
        <f t="shared" si="1"/>
        <v/>
      </c>
      <c r="W29" s="98" t="str">
        <f t="shared" si="1"/>
        <v/>
      </c>
      <c r="X29" s="160" t="str">
        <f t="shared" si="1"/>
        <v/>
      </c>
      <c r="Y29" s="103" t="str">
        <f t="shared" si="1"/>
        <v/>
      </c>
      <c r="Z29" s="98" t="str">
        <f t="shared" si="1"/>
        <v/>
      </c>
      <c r="AA29" s="160" t="str">
        <f t="shared" si="1"/>
        <v/>
      </c>
      <c r="AB29" s="89" t="s">
        <v>5</v>
      </c>
      <c r="AD29" s="147" t="str">
        <f t="shared" si="2"/>
        <v/>
      </c>
      <c r="AE29" s="26">
        <f t="shared" si="3"/>
        <v>0</v>
      </c>
    </row>
    <row r="30" spans="1:31" ht="20.399999999999999" customHeight="1">
      <c r="B30" s="229"/>
      <c r="C30" s="230"/>
      <c r="D30" s="248" t="s">
        <v>46</v>
      </c>
      <c r="E30" s="248"/>
      <c r="F30" s="248"/>
      <c r="G30" s="248"/>
      <c r="H30" s="248"/>
      <c r="I30" s="248"/>
      <c r="J30" s="249"/>
      <c r="K30" s="218">
        <v>4928</v>
      </c>
      <c r="L30" s="219"/>
      <c r="M30" s="219"/>
      <c r="N30" s="219"/>
      <c r="O30" s="219"/>
      <c r="P30" s="220"/>
      <c r="Q30" s="221"/>
      <c r="R30" s="222"/>
      <c r="S30" s="112" t="str">
        <f t="shared" si="1"/>
        <v/>
      </c>
      <c r="T30" s="107" t="str">
        <f t="shared" si="1"/>
        <v/>
      </c>
      <c r="U30" s="168" t="str">
        <f t="shared" si="1"/>
        <v/>
      </c>
      <c r="V30" s="116" t="str">
        <f t="shared" si="1"/>
        <v/>
      </c>
      <c r="W30" s="107" t="str">
        <f t="shared" si="1"/>
        <v/>
      </c>
      <c r="X30" s="168" t="str">
        <f t="shared" si="1"/>
        <v/>
      </c>
      <c r="Y30" s="116" t="str">
        <f t="shared" si="1"/>
        <v/>
      </c>
      <c r="Z30" s="107" t="str">
        <f t="shared" si="1"/>
        <v/>
      </c>
      <c r="AA30" s="168" t="str">
        <f t="shared" si="1"/>
        <v/>
      </c>
      <c r="AB30" s="109" t="s">
        <v>5</v>
      </c>
      <c r="AD30" s="147" t="str">
        <f t="shared" si="2"/>
        <v/>
      </c>
      <c r="AE30" s="26">
        <f t="shared" si="3"/>
        <v>0</v>
      </c>
    </row>
    <row r="31" spans="1:31" ht="20.399999999999999" customHeight="1">
      <c r="A31" s="81"/>
      <c r="B31" s="225" t="s">
        <v>39</v>
      </c>
      <c r="C31" s="226"/>
      <c r="D31" s="240" t="s">
        <v>35</v>
      </c>
      <c r="E31" s="240"/>
      <c r="F31" s="240"/>
      <c r="G31" s="240"/>
      <c r="H31" s="240"/>
      <c r="I31" s="240"/>
      <c r="J31" s="241"/>
      <c r="K31" s="231">
        <v>8686</v>
      </c>
      <c r="L31" s="232"/>
      <c r="M31" s="232"/>
      <c r="N31" s="232"/>
      <c r="O31" s="232"/>
      <c r="P31" s="233"/>
      <c r="Q31" s="234"/>
      <c r="R31" s="235"/>
      <c r="S31" s="92" t="str">
        <f t="shared" si="1"/>
        <v/>
      </c>
      <c r="T31" s="96" t="str">
        <f t="shared" si="1"/>
        <v/>
      </c>
      <c r="U31" s="166" t="str">
        <f t="shared" si="1"/>
        <v/>
      </c>
      <c r="V31" s="100" t="str">
        <f t="shared" si="1"/>
        <v/>
      </c>
      <c r="W31" s="96" t="str">
        <f t="shared" si="1"/>
        <v/>
      </c>
      <c r="X31" s="166" t="str">
        <f t="shared" si="1"/>
        <v/>
      </c>
      <c r="Y31" s="100" t="str">
        <f t="shared" si="1"/>
        <v/>
      </c>
      <c r="Z31" s="96" t="str">
        <f t="shared" si="1"/>
        <v/>
      </c>
      <c r="AA31" s="166" t="str">
        <f t="shared" si="1"/>
        <v/>
      </c>
      <c r="AB31" s="89" t="s">
        <v>5</v>
      </c>
      <c r="AD31" s="147" t="str">
        <f t="shared" si="2"/>
        <v/>
      </c>
      <c r="AE31" s="26">
        <f t="shared" si="3"/>
        <v>0</v>
      </c>
    </row>
    <row r="32" spans="1:31" ht="20.399999999999999" customHeight="1">
      <c r="A32" s="81"/>
      <c r="B32" s="227"/>
      <c r="C32" s="228"/>
      <c r="D32" s="242" t="s">
        <v>36</v>
      </c>
      <c r="E32" s="242"/>
      <c r="F32" s="242"/>
      <c r="G32" s="242"/>
      <c r="H32" s="242"/>
      <c r="I32" s="242"/>
      <c r="J32" s="243"/>
      <c r="K32" s="238">
        <v>10186</v>
      </c>
      <c r="L32" s="239"/>
      <c r="M32" s="239"/>
      <c r="N32" s="239"/>
      <c r="O32" s="239"/>
      <c r="P32" s="213"/>
      <c r="Q32" s="214"/>
      <c r="R32" s="215"/>
      <c r="S32" s="93" t="str">
        <f t="shared" si="1"/>
        <v/>
      </c>
      <c r="T32" s="98" t="str">
        <f t="shared" si="1"/>
        <v/>
      </c>
      <c r="U32" s="160" t="str">
        <f t="shared" si="1"/>
        <v/>
      </c>
      <c r="V32" s="103" t="str">
        <f t="shared" si="1"/>
        <v/>
      </c>
      <c r="W32" s="98" t="str">
        <f t="shared" si="1"/>
        <v/>
      </c>
      <c r="X32" s="160" t="str">
        <f t="shared" si="1"/>
        <v/>
      </c>
      <c r="Y32" s="103" t="str">
        <f t="shared" si="1"/>
        <v/>
      </c>
      <c r="Z32" s="98" t="str">
        <f t="shared" si="1"/>
        <v/>
      </c>
      <c r="AA32" s="160" t="str">
        <f t="shared" si="1"/>
        <v/>
      </c>
      <c r="AB32" s="89" t="s">
        <v>5</v>
      </c>
      <c r="AD32" s="147" t="str">
        <f t="shared" si="2"/>
        <v/>
      </c>
      <c r="AE32" s="26">
        <f t="shared" si="3"/>
        <v>0</v>
      </c>
    </row>
    <row r="33" spans="1:31" ht="20.399999999999999" customHeight="1">
      <c r="A33" s="81"/>
      <c r="B33" s="227"/>
      <c r="C33" s="228"/>
      <c r="D33" s="236" t="s">
        <v>37</v>
      </c>
      <c r="E33" s="236"/>
      <c r="F33" s="236"/>
      <c r="G33" s="236"/>
      <c r="H33" s="236"/>
      <c r="I33" s="236"/>
      <c r="J33" s="237"/>
      <c r="K33" s="238">
        <v>8900</v>
      </c>
      <c r="L33" s="239"/>
      <c r="M33" s="239"/>
      <c r="N33" s="239"/>
      <c r="O33" s="239"/>
      <c r="P33" s="213"/>
      <c r="Q33" s="214"/>
      <c r="R33" s="215"/>
      <c r="S33" s="93" t="str">
        <f t="shared" si="1"/>
        <v/>
      </c>
      <c r="T33" s="98" t="str">
        <f t="shared" si="1"/>
        <v/>
      </c>
      <c r="U33" s="160" t="str">
        <f t="shared" si="1"/>
        <v/>
      </c>
      <c r="V33" s="103" t="str">
        <f t="shared" si="1"/>
        <v/>
      </c>
      <c r="W33" s="98" t="str">
        <f t="shared" si="1"/>
        <v/>
      </c>
      <c r="X33" s="160" t="str">
        <f t="shared" si="1"/>
        <v/>
      </c>
      <c r="Y33" s="103" t="str">
        <f t="shared" si="1"/>
        <v/>
      </c>
      <c r="Z33" s="98" t="str">
        <f t="shared" si="1"/>
        <v/>
      </c>
      <c r="AA33" s="160" t="str">
        <f t="shared" si="1"/>
        <v/>
      </c>
      <c r="AB33" s="89" t="s">
        <v>5</v>
      </c>
      <c r="AD33" s="147" t="str">
        <f t="shared" si="2"/>
        <v/>
      </c>
      <c r="AE33" s="26">
        <f t="shared" si="3"/>
        <v>0</v>
      </c>
    </row>
    <row r="34" spans="1:31" ht="20.399999999999999" customHeight="1">
      <c r="A34" s="81"/>
      <c r="B34" s="229"/>
      <c r="C34" s="230"/>
      <c r="D34" s="223" t="s">
        <v>38</v>
      </c>
      <c r="E34" s="223"/>
      <c r="F34" s="223"/>
      <c r="G34" s="223"/>
      <c r="H34" s="223"/>
      <c r="I34" s="223"/>
      <c r="J34" s="224"/>
      <c r="K34" s="218">
        <v>9900</v>
      </c>
      <c r="L34" s="219"/>
      <c r="M34" s="219"/>
      <c r="N34" s="219"/>
      <c r="O34" s="219"/>
      <c r="P34" s="220"/>
      <c r="Q34" s="221"/>
      <c r="R34" s="222"/>
      <c r="S34" s="110" t="str">
        <f t="shared" si="1"/>
        <v/>
      </c>
      <c r="T34" s="111" t="str">
        <f t="shared" si="1"/>
        <v/>
      </c>
      <c r="U34" s="167" t="str">
        <f t="shared" si="1"/>
        <v/>
      </c>
      <c r="V34" s="115" t="str">
        <f t="shared" si="1"/>
        <v/>
      </c>
      <c r="W34" s="111" t="str">
        <f t="shared" si="1"/>
        <v/>
      </c>
      <c r="X34" s="167" t="str">
        <f t="shared" si="1"/>
        <v/>
      </c>
      <c r="Y34" s="115" t="str">
        <f t="shared" si="1"/>
        <v/>
      </c>
      <c r="Z34" s="111" t="str">
        <f t="shared" si="1"/>
        <v/>
      </c>
      <c r="AA34" s="167" t="str">
        <f t="shared" si="1"/>
        <v/>
      </c>
      <c r="AB34" s="89" t="s">
        <v>5</v>
      </c>
      <c r="AD34" s="147" t="str">
        <f t="shared" si="2"/>
        <v/>
      </c>
      <c r="AE34" s="26">
        <f t="shared" si="3"/>
        <v>0</v>
      </c>
    </row>
    <row r="35" spans="1:31" ht="20.399999999999999" customHeight="1">
      <c r="B35" s="225" t="s">
        <v>43</v>
      </c>
      <c r="C35" s="226"/>
      <c r="D35" s="82" t="s">
        <v>40</v>
      </c>
      <c r="E35" s="82"/>
      <c r="F35" s="82"/>
      <c r="G35" s="82"/>
      <c r="H35" s="82"/>
      <c r="I35" s="82"/>
      <c r="J35" s="83"/>
      <c r="K35" s="231">
        <v>8108</v>
      </c>
      <c r="L35" s="232"/>
      <c r="M35" s="232"/>
      <c r="N35" s="232"/>
      <c r="O35" s="232"/>
      <c r="P35" s="233"/>
      <c r="Q35" s="234"/>
      <c r="R35" s="235"/>
      <c r="S35" s="91" t="str">
        <f t="shared" si="1"/>
        <v/>
      </c>
      <c r="T35" s="95" t="str">
        <f t="shared" si="1"/>
        <v/>
      </c>
      <c r="U35" s="159" t="str">
        <f t="shared" si="1"/>
        <v/>
      </c>
      <c r="V35" s="101" t="str">
        <f t="shared" si="1"/>
        <v/>
      </c>
      <c r="W35" s="95" t="str">
        <f t="shared" si="1"/>
        <v/>
      </c>
      <c r="X35" s="159" t="str">
        <f t="shared" si="1"/>
        <v/>
      </c>
      <c r="Y35" s="101" t="str">
        <f t="shared" si="1"/>
        <v/>
      </c>
      <c r="Z35" s="95" t="str">
        <f t="shared" si="1"/>
        <v/>
      </c>
      <c r="AA35" s="159" t="str">
        <f t="shared" si="1"/>
        <v/>
      </c>
      <c r="AB35" s="88" t="s">
        <v>5</v>
      </c>
      <c r="AD35" s="147" t="str">
        <f t="shared" si="2"/>
        <v/>
      </c>
      <c r="AE35" s="26">
        <f t="shared" si="3"/>
        <v>0</v>
      </c>
    </row>
    <row r="36" spans="1:31" ht="20.399999999999999" customHeight="1">
      <c r="B36" s="227"/>
      <c r="C36" s="228"/>
      <c r="D36" s="236" t="s">
        <v>41</v>
      </c>
      <c r="E36" s="236"/>
      <c r="F36" s="236"/>
      <c r="G36" s="236"/>
      <c r="H36" s="236"/>
      <c r="I36" s="236"/>
      <c r="J36" s="237"/>
      <c r="K36" s="238">
        <v>9108</v>
      </c>
      <c r="L36" s="239"/>
      <c r="M36" s="239"/>
      <c r="N36" s="239"/>
      <c r="O36" s="239"/>
      <c r="P36" s="213"/>
      <c r="Q36" s="214"/>
      <c r="R36" s="215"/>
      <c r="S36" s="93" t="str">
        <f t="shared" si="1"/>
        <v/>
      </c>
      <c r="T36" s="98" t="str">
        <f t="shared" si="1"/>
        <v/>
      </c>
      <c r="U36" s="160" t="str">
        <f t="shared" si="1"/>
        <v/>
      </c>
      <c r="V36" s="103" t="str">
        <f t="shared" si="1"/>
        <v/>
      </c>
      <c r="W36" s="98" t="str">
        <f t="shared" si="1"/>
        <v/>
      </c>
      <c r="X36" s="160" t="str">
        <f t="shared" si="1"/>
        <v/>
      </c>
      <c r="Y36" s="103" t="str">
        <f t="shared" si="1"/>
        <v/>
      </c>
      <c r="Z36" s="98" t="str">
        <f t="shared" si="1"/>
        <v/>
      </c>
      <c r="AA36" s="160" t="str">
        <f t="shared" si="1"/>
        <v/>
      </c>
      <c r="AB36" s="89" t="s">
        <v>5</v>
      </c>
      <c r="AD36" s="147" t="str">
        <f t="shared" si="2"/>
        <v/>
      </c>
      <c r="AE36" s="26">
        <f t="shared" si="3"/>
        <v>0</v>
      </c>
    </row>
    <row r="37" spans="1:31" ht="20.399999999999999" customHeight="1" thickBot="1">
      <c r="B37" s="229"/>
      <c r="C37" s="230"/>
      <c r="D37" s="216" t="s">
        <v>42</v>
      </c>
      <c r="E37" s="216"/>
      <c r="F37" s="216"/>
      <c r="G37" s="216"/>
      <c r="H37" s="216"/>
      <c r="I37" s="216"/>
      <c r="J37" s="217"/>
      <c r="K37" s="218">
        <v>3850</v>
      </c>
      <c r="L37" s="219"/>
      <c r="M37" s="219"/>
      <c r="N37" s="219"/>
      <c r="O37" s="219"/>
      <c r="P37" s="220"/>
      <c r="Q37" s="221"/>
      <c r="R37" s="222"/>
      <c r="S37" s="113" t="str">
        <f t="shared" si="1"/>
        <v/>
      </c>
      <c r="T37" s="99" t="str">
        <f t="shared" si="1"/>
        <v/>
      </c>
      <c r="U37" s="169" t="str">
        <f t="shared" si="1"/>
        <v/>
      </c>
      <c r="V37" s="117" t="str">
        <f t="shared" si="1"/>
        <v/>
      </c>
      <c r="W37" s="99" t="str">
        <f t="shared" si="1"/>
        <v/>
      </c>
      <c r="X37" s="169" t="str">
        <f t="shared" si="1"/>
        <v/>
      </c>
      <c r="Y37" s="117" t="str">
        <f t="shared" si="1"/>
        <v/>
      </c>
      <c r="Z37" s="99" t="str">
        <f t="shared" si="1"/>
        <v/>
      </c>
      <c r="AA37" s="169" t="str">
        <f t="shared" si="1"/>
        <v/>
      </c>
      <c r="AB37" s="89" t="s">
        <v>5</v>
      </c>
      <c r="AD37" s="147" t="str">
        <f t="shared" si="2"/>
        <v/>
      </c>
      <c r="AE37" s="26">
        <f t="shared" si="3"/>
        <v>0</v>
      </c>
    </row>
    <row r="38" spans="1:31" ht="28.5" customHeight="1" thickBot="1">
      <c r="B38" s="205"/>
      <c r="C38" s="205"/>
      <c r="D38" s="205"/>
      <c r="E38" s="205"/>
      <c r="F38" s="205"/>
      <c r="G38" s="205"/>
      <c r="H38" s="205"/>
      <c r="I38" s="205"/>
      <c r="J38" s="205"/>
      <c r="K38" s="87"/>
      <c r="L38" s="87"/>
      <c r="M38" s="73"/>
      <c r="N38" s="276" t="s">
        <v>28</v>
      </c>
      <c r="O38" s="276"/>
      <c r="P38" s="276"/>
      <c r="Q38" s="276"/>
      <c r="R38" s="277"/>
      <c r="S38" s="94" t="str">
        <f t="shared" si="1"/>
        <v/>
      </c>
      <c r="T38" s="97" t="str">
        <f t="shared" si="1"/>
        <v/>
      </c>
      <c r="U38" s="170" t="str">
        <f t="shared" si="1"/>
        <v/>
      </c>
      <c r="V38" s="104" t="str">
        <f t="shared" si="1"/>
        <v/>
      </c>
      <c r="W38" s="97" t="str">
        <f t="shared" si="1"/>
        <v/>
      </c>
      <c r="X38" s="170" t="str">
        <f t="shared" si="1"/>
        <v/>
      </c>
      <c r="Y38" s="104" t="str">
        <f t="shared" si="1"/>
        <v/>
      </c>
      <c r="Z38" s="97" t="str">
        <f t="shared" si="1"/>
        <v/>
      </c>
      <c r="AA38" s="170" t="str">
        <f>IF(COLUMN()+$AE38&gt;=28,MID($AD38,$AE38-(27-COLUMN()),1),"")</f>
        <v/>
      </c>
      <c r="AB38" s="90" t="s">
        <v>5</v>
      </c>
      <c r="AD38" s="147" t="str">
        <f>IF(COUNTA($P$23:$R$37)=0,"",SUM($AD$23:$AD$37))</f>
        <v/>
      </c>
      <c r="AE38" s="26">
        <f t="shared" si="3"/>
        <v>0</v>
      </c>
    </row>
    <row r="39" spans="1:31" ht="30" customHeight="1">
      <c r="D39" s="87"/>
      <c r="E39" s="87"/>
      <c r="F39" s="87"/>
      <c r="G39" s="87"/>
      <c r="H39" s="87"/>
      <c r="I39" s="87"/>
      <c r="J39" s="87"/>
      <c r="K39" s="87"/>
      <c r="L39" s="87"/>
      <c r="M39" s="73"/>
      <c r="N39" s="86"/>
      <c r="O39" s="86"/>
      <c r="P39" s="86"/>
      <c r="Q39" s="86"/>
      <c r="R39" s="86"/>
      <c r="S39" s="74"/>
      <c r="T39" s="74"/>
      <c r="U39" s="74"/>
      <c r="V39" s="74"/>
      <c r="W39" s="74"/>
      <c r="X39" s="74"/>
      <c r="Y39" s="74"/>
      <c r="Z39" s="74"/>
      <c r="AA39" s="74"/>
      <c r="AB39" s="74"/>
      <c r="AD39" s="119"/>
      <c r="AE39" s="72"/>
    </row>
    <row r="40" spans="1:31" ht="21" customHeight="1">
      <c r="B40" s="208" t="s">
        <v>8</v>
      </c>
      <c r="C40" s="209"/>
      <c r="D40" s="209"/>
      <c r="E40" s="209"/>
      <c r="F40" s="209"/>
      <c r="G40" s="209"/>
      <c r="H40" s="209"/>
      <c r="I40" s="209"/>
      <c r="J40" s="209"/>
      <c r="K40" s="209"/>
      <c r="L40" s="209"/>
      <c r="M40" s="209"/>
      <c r="N40" s="209"/>
      <c r="O40" s="209"/>
      <c r="P40" s="209"/>
      <c r="Q40" s="209"/>
      <c r="R40" s="209"/>
      <c r="S40" s="209"/>
      <c r="T40" s="209"/>
      <c r="U40" s="209"/>
      <c r="V40" s="209"/>
      <c r="W40" s="209"/>
      <c r="X40" s="209"/>
      <c r="Y40" s="209"/>
      <c r="Z40" s="209"/>
      <c r="AA40" s="209"/>
      <c r="AB40" s="210"/>
      <c r="AD40" s="119"/>
      <c r="AE40" s="72"/>
    </row>
    <row r="41" spans="1:31" ht="49.2" customHeight="1">
      <c r="B41" s="211" t="s">
        <v>48</v>
      </c>
      <c r="C41" s="212"/>
      <c r="D41" s="212"/>
      <c r="E41" s="106" t="str">
        <f t="shared" ref="E41:M41" si="4">S38</f>
        <v/>
      </c>
      <c r="F41" s="102" t="str">
        <f t="shared" si="4"/>
        <v/>
      </c>
      <c r="G41" s="120" t="str">
        <f t="shared" si="4"/>
        <v/>
      </c>
      <c r="H41" s="163" t="str">
        <f t="shared" si="4"/>
        <v/>
      </c>
      <c r="I41" s="107" t="str">
        <f t="shared" si="4"/>
        <v/>
      </c>
      <c r="J41" s="120" t="str">
        <f t="shared" si="4"/>
        <v/>
      </c>
      <c r="K41" s="163" t="str">
        <f t="shared" si="4"/>
        <v/>
      </c>
      <c r="L41" s="102" t="str">
        <f t="shared" si="4"/>
        <v/>
      </c>
      <c r="M41" s="120" t="str">
        <f t="shared" si="4"/>
        <v/>
      </c>
      <c r="N41" s="164" t="s">
        <v>5</v>
      </c>
      <c r="O41" s="196" t="s">
        <v>50</v>
      </c>
      <c r="P41" s="197"/>
      <c r="Q41" s="197"/>
      <c r="R41" s="197"/>
      <c r="S41" s="198"/>
      <c r="T41" s="120" t="str">
        <f t="shared" ref="T41:AA41" si="5">IF(COLUMN()+$AE41&gt;=28,MID($AD41,$AE41-(27-COLUMN()),1),"")</f>
        <v/>
      </c>
      <c r="U41" s="122" t="str">
        <f t="shared" si="5"/>
        <v/>
      </c>
      <c r="V41" s="163" t="str">
        <f t="shared" si="5"/>
        <v/>
      </c>
      <c r="W41" s="121" t="str">
        <f t="shared" si="5"/>
        <v/>
      </c>
      <c r="X41" s="165" t="str">
        <f t="shared" si="5"/>
        <v/>
      </c>
      <c r="Y41" s="123" t="str">
        <f t="shared" si="5"/>
        <v/>
      </c>
      <c r="Z41" s="121" t="str">
        <f t="shared" si="5"/>
        <v/>
      </c>
      <c r="AA41" s="122" t="str">
        <f t="shared" si="5"/>
        <v/>
      </c>
      <c r="AB41" s="164" t="s">
        <v>5</v>
      </c>
      <c r="AD41" s="119" t="str">
        <f>IF(AD38="","",ROUNDDOWN($AD$38/11,0))</f>
        <v/>
      </c>
      <c r="AE41" s="72">
        <f>LEN(AD41)</f>
        <v>0</v>
      </c>
    </row>
    <row r="42" spans="1:31" ht="26.4" customHeight="1">
      <c r="B42" s="47"/>
      <c r="C42" s="47"/>
      <c r="D42" s="48"/>
      <c r="E42" s="78"/>
      <c r="F42" s="78"/>
      <c r="G42" s="78"/>
      <c r="H42" s="78"/>
      <c r="I42" s="78"/>
      <c r="J42" s="78"/>
      <c r="K42" s="76"/>
      <c r="L42" s="76"/>
      <c r="M42" s="77"/>
      <c r="N42" s="204" t="s">
        <v>2</v>
      </c>
      <c r="O42" s="204"/>
      <c r="P42" s="204"/>
      <c r="Q42" s="204"/>
      <c r="R42" s="204"/>
      <c r="S42" s="204"/>
      <c r="T42" s="204"/>
      <c r="U42" s="204"/>
      <c r="V42" s="204"/>
      <c r="W42" s="204"/>
      <c r="X42" s="204"/>
      <c r="Y42" s="204"/>
      <c r="Z42" s="204"/>
      <c r="AA42" s="204"/>
      <c r="AB42" s="204"/>
    </row>
    <row r="43" spans="1:31" ht="15" customHeight="1">
      <c r="S43" s="53"/>
      <c r="T43" s="53"/>
      <c r="U43" s="53"/>
      <c r="V43" s="53"/>
      <c r="W43" s="53"/>
      <c r="X43" s="53"/>
      <c r="Y43" s="53"/>
      <c r="Z43" s="53"/>
      <c r="AA43" s="53"/>
      <c r="AB43" s="53"/>
    </row>
    <row r="44" spans="1:31" ht="15" customHeight="1">
      <c r="S44" s="53"/>
      <c r="T44" s="53"/>
      <c r="U44" s="53"/>
      <c r="V44" s="53"/>
      <c r="W44" s="53"/>
      <c r="X44" s="53"/>
      <c r="Y44" s="53"/>
      <c r="Z44" s="53"/>
      <c r="AA44" s="53"/>
      <c r="AB44" s="53"/>
    </row>
    <row r="45" spans="1:31" ht="15" customHeight="1">
      <c r="S45" s="53"/>
      <c r="T45" s="53"/>
      <c r="U45" s="53"/>
      <c r="V45" s="53"/>
      <c r="W45" s="53"/>
      <c r="X45" s="53"/>
      <c r="Y45" s="53"/>
      <c r="Z45" s="53"/>
      <c r="AA45" s="53"/>
      <c r="AB45" s="53"/>
    </row>
    <row r="46" spans="1:31" ht="15" customHeight="1" thickBot="1">
      <c r="S46" s="53"/>
      <c r="T46" s="53"/>
      <c r="U46" s="53"/>
      <c r="V46" s="53"/>
      <c r="W46" s="53"/>
      <c r="X46" s="53"/>
      <c r="Y46" s="53"/>
      <c r="Z46" s="53"/>
      <c r="AA46" s="53"/>
      <c r="AB46" s="53"/>
    </row>
    <row r="47" spans="1:31" ht="25.95" customHeight="1" thickBot="1">
      <c r="B47" s="274" t="s">
        <v>0</v>
      </c>
      <c r="C47" s="274"/>
      <c r="D47" s="274"/>
      <c r="E47" s="126"/>
      <c r="F47" s="126"/>
      <c r="G47" s="278" t="s">
        <v>52</v>
      </c>
      <c r="H47" s="279"/>
      <c r="I47" s="279"/>
      <c r="J47" s="279"/>
      <c r="K47" s="279"/>
      <c r="L47" s="279"/>
      <c r="M47" s="279"/>
      <c r="N47" s="279"/>
      <c r="O47" s="279"/>
      <c r="P47" s="279"/>
      <c r="Q47" s="279"/>
      <c r="R47" s="279"/>
      <c r="S47" s="279"/>
      <c r="T47" s="279"/>
      <c r="U47" s="279"/>
      <c r="V47" s="279"/>
      <c r="W47" s="279"/>
      <c r="X47" s="279"/>
      <c r="Y47" s="279"/>
      <c r="Z47" s="279"/>
      <c r="AA47" s="279"/>
      <c r="AB47" s="280"/>
    </row>
    <row r="48" spans="1:31" ht="7.5" customHeight="1">
      <c r="D48" s="54"/>
      <c r="E48" s="54"/>
      <c r="F48" s="54"/>
      <c r="G48" s="54"/>
      <c r="H48" s="54"/>
      <c r="I48" s="54"/>
      <c r="J48" s="54"/>
      <c r="K48" s="54"/>
      <c r="L48" s="54"/>
      <c r="M48" s="54"/>
      <c r="N48" s="54"/>
      <c r="O48" s="54"/>
      <c r="P48" s="54"/>
      <c r="Q48" s="54"/>
      <c r="R48" s="54"/>
      <c r="S48" s="54"/>
      <c r="T48" s="54"/>
      <c r="U48" s="54"/>
      <c r="V48" s="54"/>
      <c r="W48" s="54"/>
      <c r="X48" s="54"/>
      <c r="Y48" s="54"/>
      <c r="Z48" s="54"/>
      <c r="AA48" s="54"/>
      <c r="AB48" s="54"/>
    </row>
    <row r="49" spans="2:28" ht="3.75" customHeight="1">
      <c r="D49" s="54"/>
      <c r="E49" s="54"/>
      <c r="F49" s="54"/>
      <c r="G49" s="54"/>
      <c r="H49" s="54"/>
      <c r="I49" s="54"/>
      <c r="J49" s="54"/>
      <c r="K49" s="54"/>
      <c r="L49" s="54"/>
      <c r="M49" s="54"/>
      <c r="N49" s="54"/>
      <c r="O49" s="54"/>
      <c r="P49" s="54"/>
      <c r="Q49" s="54"/>
      <c r="R49" s="54"/>
      <c r="S49" s="54"/>
      <c r="T49" s="54"/>
      <c r="U49" s="54"/>
      <c r="V49" s="54"/>
      <c r="W49" s="54"/>
      <c r="X49" s="54"/>
      <c r="Y49" s="54"/>
      <c r="Z49" s="54"/>
      <c r="AA49" s="54"/>
      <c r="AB49" s="54"/>
    </row>
    <row r="50" spans="2:28" ht="24" customHeight="1">
      <c r="B50" s="55" t="s">
        <v>12</v>
      </c>
      <c r="C50" s="55"/>
      <c r="D50" s="55"/>
      <c r="E50" s="54"/>
      <c r="F50" s="54"/>
      <c r="G50" s="54"/>
      <c r="H50" s="54"/>
      <c r="I50" s="54"/>
      <c r="J50" s="54"/>
      <c r="K50" s="281" t="s">
        <v>51</v>
      </c>
      <c r="L50" s="281"/>
      <c r="M50" s="281"/>
      <c r="N50" s="199" t="s">
        <v>58</v>
      </c>
      <c r="O50" s="199"/>
      <c r="P50" s="199"/>
      <c r="Q50" s="199"/>
      <c r="R50" s="199"/>
      <c r="S50" s="199"/>
      <c r="T50" s="199"/>
      <c r="U50" s="199"/>
      <c r="V50" s="199"/>
      <c r="W50" s="199"/>
      <c r="X50" s="199"/>
      <c r="Y50" s="199"/>
      <c r="Z50" s="199"/>
      <c r="AA50" s="199"/>
      <c r="AB50" s="199"/>
    </row>
    <row r="51" spans="2:28" ht="3" customHeight="1">
      <c r="D51" s="54"/>
      <c r="E51" s="54"/>
      <c r="F51" s="54"/>
      <c r="G51" s="54"/>
      <c r="H51" s="54"/>
      <c r="I51" s="54"/>
      <c r="J51" s="54"/>
      <c r="K51" s="56"/>
      <c r="L51" s="56"/>
      <c r="M51" s="127"/>
      <c r="N51" s="175"/>
      <c r="O51" s="43"/>
      <c r="P51" s="43"/>
      <c r="Q51" s="43"/>
      <c r="R51" s="43"/>
      <c r="S51" s="43"/>
      <c r="T51" s="43"/>
      <c r="U51" s="43"/>
      <c r="V51" s="43"/>
      <c r="W51" s="43"/>
      <c r="X51" s="43"/>
      <c r="Y51" s="43"/>
      <c r="Z51" s="43"/>
      <c r="AA51" s="43"/>
      <c r="AB51" s="43"/>
    </row>
    <row r="52" spans="2:28" ht="23.4" customHeight="1">
      <c r="D52" s="57"/>
      <c r="E52" s="57"/>
      <c r="F52" s="57"/>
      <c r="G52" s="58"/>
      <c r="H52" s="58"/>
      <c r="I52" s="58"/>
      <c r="J52" s="54"/>
      <c r="K52" s="269" t="s">
        <v>6</v>
      </c>
      <c r="L52" s="269"/>
      <c r="M52" s="269"/>
      <c r="N52" s="275" t="s">
        <v>53</v>
      </c>
      <c r="O52" s="275"/>
      <c r="P52" s="275"/>
      <c r="Q52" s="275"/>
      <c r="R52" s="275"/>
      <c r="S52" s="275"/>
      <c r="T52" s="275"/>
      <c r="U52" s="275"/>
      <c r="V52" s="275"/>
      <c r="W52" s="275"/>
      <c r="X52" s="275"/>
      <c r="Y52" s="275"/>
      <c r="Z52" s="275"/>
      <c r="AA52" s="275"/>
      <c r="AB52" s="275"/>
    </row>
    <row r="53" spans="2:28" ht="12" customHeight="1">
      <c r="D53" s="57"/>
      <c r="E53" s="57"/>
      <c r="F53" s="57"/>
      <c r="G53" s="58"/>
      <c r="H53" s="58"/>
      <c r="I53" s="58"/>
      <c r="J53" s="54"/>
      <c r="K53" s="268" t="s">
        <v>7</v>
      </c>
      <c r="L53" s="268"/>
      <c r="M53" s="268"/>
      <c r="N53" s="270" t="s">
        <v>54</v>
      </c>
      <c r="O53" s="270"/>
      <c r="P53" s="270"/>
      <c r="Q53" s="270"/>
      <c r="R53" s="270"/>
      <c r="S53" s="270"/>
      <c r="T53" s="270"/>
      <c r="U53" s="270"/>
      <c r="V53" s="270"/>
      <c r="W53" s="270"/>
      <c r="X53" s="270"/>
      <c r="Y53" s="270"/>
      <c r="Z53" s="270"/>
      <c r="AA53" s="270"/>
      <c r="AB53" s="270"/>
    </row>
    <row r="54" spans="2:28" ht="12" customHeight="1">
      <c r="G54" s="58"/>
      <c r="H54" s="58"/>
      <c r="I54" s="58"/>
      <c r="J54" s="54"/>
      <c r="K54" s="269"/>
      <c r="L54" s="269"/>
      <c r="M54" s="269"/>
      <c r="N54" s="271"/>
      <c r="O54" s="271"/>
      <c r="P54" s="271"/>
      <c r="Q54" s="271"/>
      <c r="R54" s="271"/>
      <c r="S54" s="271"/>
      <c r="T54" s="271"/>
      <c r="U54" s="271"/>
      <c r="V54" s="271"/>
      <c r="W54" s="271"/>
      <c r="X54" s="271"/>
      <c r="Y54" s="271"/>
      <c r="Z54" s="271"/>
      <c r="AA54" s="271"/>
      <c r="AB54" s="271"/>
    </row>
    <row r="55" spans="2:28" ht="23.4" customHeight="1">
      <c r="D55" s="54"/>
      <c r="E55" s="54"/>
      <c r="F55" s="54"/>
      <c r="G55" s="54"/>
      <c r="H55" s="54"/>
      <c r="I55" s="54"/>
      <c r="J55" s="54"/>
      <c r="K55" s="272" t="s">
        <v>17</v>
      </c>
      <c r="L55" s="272"/>
      <c r="M55" s="272"/>
      <c r="N55" s="203" t="s">
        <v>20</v>
      </c>
      <c r="O55" s="203"/>
      <c r="P55" s="203"/>
      <c r="Q55" s="273" t="s">
        <v>56</v>
      </c>
      <c r="R55" s="273"/>
      <c r="S55" s="273"/>
      <c r="T55" s="203" t="s">
        <v>21</v>
      </c>
      <c r="U55" s="203"/>
      <c r="V55" s="203"/>
      <c r="W55" s="203"/>
      <c r="X55" s="203"/>
      <c r="Y55" s="203"/>
      <c r="Z55" s="203"/>
      <c r="AA55" s="203"/>
      <c r="AB55" s="203"/>
    </row>
    <row r="56" spans="2:28" ht="3" customHeight="1">
      <c r="D56" s="54"/>
      <c r="E56" s="54"/>
      <c r="F56" s="54"/>
      <c r="G56" s="54"/>
      <c r="H56" s="54"/>
      <c r="I56" s="54"/>
      <c r="J56" s="54"/>
      <c r="K56" s="43"/>
      <c r="L56" s="43"/>
      <c r="M56" s="79"/>
      <c r="N56" s="59"/>
      <c r="O56" s="59"/>
      <c r="P56" s="59"/>
      <c r="Q56" s="79"/>
      <c r="R56" s="80"/>
      <c r="S56" s="80"/>
      <c r="T56" s="80"/>
      <c r="U56" s="60"/>
      <c r="V56" s="60"/>
      <c r="W56" s="60"/>
      <c r="X56" s="60"/>
      <c r="Y56" s="60"/>
      <c r="Z56" s="60"/>
      <c r="AA56" s="60"/>
      <c r="AB56" s="60"/>
    </row>
    <row r="57" spans="2:28" ht="24" customHeight="1">
      <c r="D57" s="54"/>
      <c r="E57" s="54"/>
      <c r="F57" s="54"/>
      <c r="G57" s="54"/>
      <c r="H57" s="54"/>
      <c r="I57" s="54"/>
      <c r="J57" s="54"/>
      <c r="K57" s="263" t="s">
        <v>9</v>
      </c>
      <c r="L57" s="263"/>
      <c r="M57" s="264"/>
      <c r="N57" s="61" t="s">
        <v>10</v>
      </c>
      <c r="O57" s="44"/>
      <c r="P57" s="44"/>
      <c r="Q57" s="44"/>
      <c r="R57" s="44"/>
      <c r="S57" s="44"/>
      <c r="T57" s="44"/>
      <c r="U57" s="44"/>
      <c r="V57" s="44"/>
      <c r="W57" s="44"/>
      <c r="X57" s="44"/>
      <c r="Y57" s="44"/>
      <c r="Z57" s="44"/>
      <c r="AA57" s="44"/>
      <c r="AB57" s="62"/>
    </row>
    <row r="58" spans="2:28" ht="3" customHeight="1">
      <c r="D58" s="54"/>
      <c r="E58" s="54"/>
      <c r="F58" s="54"/>
      <c r="G58" s="54"/>
      <c r="H58" s="54"/>
      <c r="I58" s="54"/>
      <c r="J58" s="54"/>
      <c r="K58" s="54"/>
      <c r="L58" s="54"/>
      <c r="M58" s="63"/>
      <c r="N58" s="64"/>
      <c r="O58" s="64"/>
      <c r="P58" s="64"/>
      <c r="Q58" s="64"/>
      <c r="R58" s="64"/>
      <c r="S58" s="64"/>
      <c r="T58" s="64"/>
      <c r="U58" s="64"/>
      <c r="V58" s="64"/>
      <c r="W58" s="64"/>
      <c r="X58" s="64"/>
      <c r="Y58" s="64"/>
      <c r="Z58" s="64"/>
      <c r="AA58" s="64"/>
      <c r="AB58" s="64"/>
    </row>
    <row r="59" spans="2:28" ht="18" customHeight="1">
      <c r="D59" s="54"/>
      <c r="E59" s="54"/>
      <c r="F59" s="54"/>
      <c r="G59" s="54"/>
      <c r="H59" s="54"/>
      <c r="I59" s="54"/>
      <c r="J59" s="54"/>
      <c r="K59" s="54"/>
      <c r="L59" s="54"/>
      <c r="M59" s="63"/>
      <c r="N59" s="265" t="s">
        <v>11</v>
      </c>
      <c r="O59" s="265"/>
      <c r="P59" s="265"/>
      <c r="Q59" s="265"/>
      <c r="R59" s="265"/>
      <c r="S59" s="265"/>
      <c r="T59" s="265"/>
      <c r="U59" s="265"/>
      <c r="V59" s="265"/>
      <c r="W59" s="265"/>
      <c r="X59" s="265"/>
      <c r="Y59" s="265"/>
      <c r="Z59" s="265"/>
      <c r="AA59" s="265"/>
      <c r="AB59" s="265"/>
    </row>
    <row r="60" spans="2:28" ht="24" customHeight="1">
      <c r="D60" s="54" t="s">
        <v>13</v>
      </c>
      <c r="E60" s="54"/>
      <c r="F60" s="54"/>
      <c r="G60" s="54"/>
      <c r="H60" s="54"/>
      <c r="I60" s="54"/>
      <c r="J60" s="54"/>
      <c r="K60" s="54"/>
      <c r="L60" s="54"/>
      <c r="M60" s="63"/>
      <c r="N60" s="65"/>
      <c r="O60" s="65"/>
      <c r="P60" s="65"/>
      <c r="Q60" s="65"/>
      <c r="R60" s="65"/>
      <c r="S60" s="65"/>
      <c r="T60" s="65"/>
      <c r="U60" s="66"/>
      <c r="V60" s="65"/>
      <c r="W60" s="65"/>
      <c r="X60" s="65"/>
      <c r="Y60" s="65"/>
      <c r="Z60" s="65"/>
      <c r="AA60" s="65"/>
      <c r="AB60" s="65"/>
    </row>
    <row r="61" spans="2:28" ht="6" customHeight="1" thickBot="1">
      <c r="D61" s="54"/>
      <c r="E61" s="54"/>
      <c r="F61" s="54"/>
      <c r="G61" s="54"/>
      <c r="H61" s="54"/>
      <c r="I61" s="54"/>
      <c r="J61" s="54"/>
      <c r="K61" s="54"/>
      <c r="L61" s="54"/>
      <c r="M61" s="63"/>
      <c r="N61" s="65"/>
      <c r="O61" s="65"/>
      <c r="P61" s="65"/>
      <c r="Q61" s="65"/>
      <c r="R61" s="65"/>
      <c r="S61" s="65"/>
      <c r="T61" s="65"/>
      <c r="U61" s="65"/>
      <c r="V61" s="65"/>
      <c r="W61" s="65"/>
      <c r="X61" s="65"/>
      <c r="Y61" s="65"/>
      <c r="Z61" s="65"/>
      <c r="AA61" s="65"/>
      <c r="AB61" s="65"/>
    </row>
    <row r="62" spans="2:28" ht="24" customHeight="1" thickBot="1">
      <c r="D62" s="266" t="s">
        <v>14</v>
      </c>
      <c r="E62" s="266"/>
      <c r="F62" s="267"/>
      <c r="G62" s="153" t="str">
        <f>IF(S83&lt;&gt;"","\","")</f>
        <v/>
      </c>
      <c r="H62" s="172" t="str">
        <f t="shared" ref="H62" si="6">IF(S83&lt;&gt;"",S83,IF(AND(S83="",T83&lt;&gt;""),"\",""))</f>
        <v/>
      </c>
      <c r="I62" s="148" t="str">
        <f t="shared" ref="I62" si="7">IF(T83&lt;&gt;"",T83,IF(AND(T83="",U83&lt;&gt;""),"\",""))</f>
        <v/>
      </c>
      <c r="J62" s="149" t="str">
        <f t="shared" ref="J62" si="8">IF(U83&lt;&gt;"",U83,IF(AND(U83="",V83&lt;&gt;""),"\",""))</f>
        <v>\</v>
      </c>
      <c r="K62" s="173" t="str">
        <f t="shared" ref="K62" si="9">IF(V83&lt;&gt;"",V83,IF(AND(V83="",W83&lt;&gt;""),"\",""))</f>
        <v>1</v>
      </c>
      <c r="L62" s="150" t="str">
        <f t="shared" ref="L62" si="10">IF(W83&lt;&gt;"",W83,IF(AND(W83="",X83&lt;&gt;""),"\",""))</f>
        <v>1</v>
      </c>
      <c r="M62" s="149" t="str">
        <f t="shared" ref="M62" si="11">IF(X83&lt;&gt;"",X83,IF(AND(X83="",Y83&lt;&gt;""),"\",""))</f>
        <v>8</v>
      </c>
      <c r="N62" s="173" t="str">
        <f t="shared" ref="N62" si="12">IF(Y83&lt;&gt;"",Y83,IF(AND(Y83="",Z83&lt;&gt;""),"\",""))</f>
        <v>3</v>
      </c>
      <c r="O62" s="150" t="str">
        <f>IF(Z83&lt;&gt;"",Z83,IF(AND(Z83="",AA83&lt;&gt;""),"\",""))</f>
        <v>9</v>
      </c>
      <c r="P62" s="152" t="str">
        <f>IF(AA83="","",AA83)</f>
        <v>2</v>
      </c>
      <c r="Q62" s="105" t="s">
        <v>16</v>
      </c>
      <c r="R62" s="105"/>
      <c r="S62" s="105"/>
      <c r="T62" s="105"/>
      <c r="U62" s="105"/>
      <c r="V62" s="105"/>
      <c r="W62" s="105"/>
      <c r="X62" s="105"/>
      <c r="Y62" s="105"/>
      <c r="Z62" s="67"/>
      <c r="AA62" s="67"/>
      <c r="AB62" s="67"/>
    </row>
    <row r="63" spans="2:28" ht="6" customHeight="1">
      <c r="D63" s="68"/>
      <c r="E63" s="68"/>
      <c r="F63" s="68"/>
      <c r="G63" s="67"/>
      <c r="H63" s="67"/>
      <c r="I63" s="67"/>
      <c r="J63" s="67"/>
      <c r="K63" s="67"/>
      <c r="L63" s="67"/>
      <c r="M63" s="67"/>
      <c r="N63" s="67"/>
      <c r="O63" s="67"/>
      <c r="P63" s="67"/>
      <c r="Q63" s="67"/>
      <c r="R63" s="67"/>
      <c r="S63" s="67"/>
      <c r="T63" s="67"/>
      <c r="U63" s="67"/>
      <c r="V63" s="67"/>
      <c r="W63" s="67"/>
      <c r="X63" s="67"/>
      <c r="Y63" s="67"/>
      <c r="Z63" s="67"/>
      <c r="AA63" s="67"/>
      <c r="AB63" s="67"/>
    </row>
    <row r="64" spans="2:28" ht="3" customHeight="1">
      <c r="D64" s="69"/>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31" ht="9" customHeight="1">
      <c r="D65" s="53"/>
      <c r="E65" s="53"/>
      <c r="F65" s="53"/>
      <c r="G65" s="53"/>
      <c r="H65" s="53"/>
      <c r="I65" s="53"/>
      <c r="J65" s="53"/>
      <c r="K65" s="53"/>
      <c r="L65" s="53"/>
      <c r="M65" s="70"/>
      <c r="N65" s="71"/>
      <c r="O65" s="71"/>
      <c r="P65" s="71"/>
      <c r="Q65" s="71"/>
      <c r="R65" s="71"/>
      <c r="S65" s="71"/>
      <c r="T65" s="71"/>
      <c r="U65" s="71"/>
      <c r="V65" s="71"/>
      <c r="W65" s="71"/>
      <c r="X65" s="71"/>
      <c r="Y65" s="71"/>
      <c r="Z65" s="71"/>
      <c r="AA65" s="71"/>
      <c r="AB65" s="71"/>
    </row>
    <row r="66" spans="1:31" s="72" customFormat="1" ht="19.2" customHeight="1">
      <c r="B66" s="250" t="s">
        <v>4</v>
      </c>
      <c r="C66" s="251"/>
      <c r="D66" s="251"/>
      <c r="E66" s="251"/>
      <c r="F66" s="251"/>
      <c r="G66" s="251"/>
      <c r="H66" s="251"/>
      <c r="I66" s="251"/>
      <c r="J66" s="251"/>
      <c r="K66" s="251"/>
      <c r="L66" s="251"/>
      <c r="M66" s="251"/>
      <c r="N66" s="251"/>
      <c r="O66" s="251"/>
      <c r="P66" s="251"/>
      <c r="Q66" s="251"/>
      <c r="R66" s="251"/>
      <c r="S66" s="251"/>
      <c r="T66" s="251"/>
      <c r="U66" s="251"/>
      <c r="V66" s="251"/>
      <c r="W66" s="251"/>
      <c r="X66" s="251"/>
      <c r="Y66" s="251"/>
      <c r="Z66" s="251"/>
      <c r="AA66" s="251"/>
      <c r="AB66" s="252"/>
      <c r="AD66" s="119"/>
    </row>
    <row r="67" spans="1:31" ht="19.2" customHeight="1">
      <c r="B67" s="253" t="s">
        <v>1</v>
      </c>
      <c r="C67" s="254"/>
      <c r="D67" s="254"/>
      <c r="E67" s="254"/>
      <c r="F67" s="254"/>
      <c r="G67" s="254"/>
      <c r="H67" s="254"/>
      <c r="I67" s="254"/>
      <c r="J67" s="255"/>
      <c r="K67" s="256" t="s">
        <v>29</v>
      </c>
      <c r="L67" s="251"/>
      <c r="M67" s="251"/>
      <c r="N67" s="251"/>
      <c r="O67" s="251"/>
      <c r="P67" s="257" t="s">
        <v>22</v>
      </c>
      <c r="Q67" s="258"/>
      <c r="R67" s="259"/>
      <c r="S67" s="260" t="s">
        <v>15</v>
      </c>
      <c r="T67" s="260"/>
      <c r="U67" s="260"/>
      <c r="V67" s="260"/>
      <c r="W67" s="260"/>
      <c r="X67" s="260"/>
      <c r="Y67" s="260"/>
      <c r="Z67" s="260"/>
      <c r="AA67" s="260"/>
      <c r="AB67" s="260"/>
    </row>
    <row r="68" spans="1:31" ht="19.2" customHeight="1">
      <c r="B68" s="225" t="s">
        <v>30</v>
      </c>
      <c r="C68" s="226"/>
      <c r="D68" s="261" t="s">
        <v>31</v>
      </c>
      <c r="E68" s="261"/>
      <c r="F68" s="261"/>
      <c r="G68" s="261"/>
      <c r="H68" s="261"/>
      <c r="I68" s="261"/>
      <c r="J68" s="262"/>
      <c r="K68" s="231">
        <v>4912</v>
      </c>
      <c r="L68" s="232"/>
      <c r="M68" s="232"/>
      <c r="N68" s="232"/>
      <c r="O68" s="232"/>
      <c r="P68" s="233">
        <v>10</v>
      </c>
      <c r="Q68" s="234"/>
      <c r="R68" s="235"/>
      <c r="S68" s="91" t="str">
        <f t="shared" ref="S68:AA83" si="13">IF(COLUMN()+$AE68&gt;=28,MID($AD68,$AE68-(27-COLUMN()),1),"")</f>
        <v/>
      </c>
      <c r="T68" s="95" t="str">
        <f t="shared" si="13"/>
        <v/>
      </c>
      <c r="U68" s="159" t="str">
        <f t="shared" si="13"/>
        <v/>
      </c>
      <c r="V68" s="101" t="str">
        <f t="shared" si="13"/>
        <v/>
      </c>
      <c r="W68" s="95" t="str">
        <f t="shared" si="13"/>
        <v>4</v>
      </c>
      <c r="X68" s="159" t="str">
        <f t="shared" si="13"/>
        <v>9</v>
      </c>
      <c r="Y68" s="101" t="str">
        <f>IF(COLUMN()+$AE68&gt;=28,MID($AD68,$AE68-(27-COLUMN()),1),"")</f>
        <v>1</v>
      </c>
      <c r="Z68" s="95" t="str">
        <f t="shared" si="13"/>
        <v>2</v>
      </c>
      <c r="AA68" s="159" t="str">
        <f t="shared" si="13"/>
        <v>0</v>
      </c>
      <c r="AB68" s="88" t="s">
        <v>5</v>
      </c>
      <c r="AD68" s="147">
        <f>IF(P68="","",K68*P68)</f>
        <v>49120</v>
      </c>
      <c r="AE68" s="26">
        <f>LEN(AD68)</f>
        <v>5</v>
      </c>
    </row>
    <row r="69" spans="1:31" ht="19.2" customHeight="1">
      <c r="B69" s="227"/>
      <c r="C69" s="228"/>
      <c r="D69" s="236" t="s">
        <v>32</v>
      </c>
      <c r="E69" s="236"/>
      <c r="F69" s="236"/>
      <c r="G69" s="236"/>
      <c r="H69" s="236"/>
      <c r="I69" s="236"/>
      <c r="J69" s="237"/>
      <c r="K69" s="238">
        <v>5412</v>
      </c>
      <c r="L69" s="239"/>
      <c r="M69" s="239"/>
      <c r="N69" s="239"/>
      <c r="O69" s="239"/>
      <c r="P69" s="213"/>
      <c r="Q69" s="214"/>
      <c r="R69" s="215"/>
      <c r="S69" s="93" t="str">
        <f t="shared" si="13"/>
        <v/>
      </c>
      <c r="T69" s="98" t="str">
        <f t="shared" si="13"/>
        <v/>
      </c>
      <c r="U69" s="160" t="str">
        <f t="shared" si="13"/>
        <v/>
      </c>
      <c r="V69" s="103" t="str">
        <f t="shared" si="13"/>
        <v/>
      </c>
      <c r="W69" s="98" t="str">
        <f t="shared" si="13"/>
        <v/>
      </c>
      <c r="X69" s="160" t="str">
        <f t="shared" si="13"/>
        <v/>
      </c>
      <c r="Y69" s="103" t="str">
        <f t="shared" si="13"/>
        <v/>
      </c>
      <c r="Z69" s="98" t="str">
        <f t="shared" si="13"/>
        <v/>
      </c>
      <c r="AA69" s="160" t="str">
        <f t="shared" si="13"/>
        <v/>
      </c>
      <c r="AB69" s="89" t="s">
        <v>5</v>
      </c>
      <c r="AD69" s="147" t="str">
        <f t="shared" ref="AD69:AD82" si="14">IF(P69="","",K69*P69)</f>
        <v/>
      </c>
      <c r="AE69" s="26">
        <f t="shared" ref="AE69:AE83" si="15">LEN(AD69)</f>
        <v>0</v>
      </c>
    </row>
    <row r="70" spans="1:31" ht="19.2" customHeight="1">
      <c r="B70" s="227"/>
      <c r="C70" s="228"/>
      <c r="D70" s="236" t="s">
        <v>33</v>
      </c>
      <c r="E70" s="236"/>
      <c r="F70" s="236"/>
      <c r="G70" s="236"/>
      <c r="H70" s="236"/>
      <c r="I70" s="236"/>
      <c r="J70" s="237"/>
      <c r="K70" s="238">
        <v>2536</v>
      </c>
      <c r="L70" s="239"/>
      <c r="M70" s="239"/>
      <c r="N70" s="239"/>
      <c r="O70" s="239"/>
      <c r="P70" s="213">
        <v>2</v>
      </c>
      <c r="Q70" s="214"/>
      <c r="R70" s="215"/>
      <c r="S70" s="93" t="str">
        <f t="shared" si="13"/>
        <v/>
      </c>
      <c r="T70" s="98" t="str">
        <f t="shared" si="13"/>
        <v/>
      </c>
      <c r="U70" s="160" t="str">
        <f t="shared" si="13"/>
        <v/>
      </c>
      <c r="V70" s="103" t="str">
        <f t="shared" si="13"/>
        <v/>
      </c>
      <c r="W70" s="98" t="str">
        <f t="shared" si="13"/>
        <v/>
      </c>
      <c r="X70" s="160" t="str">
        <f t="shared" si="13"/>
        <v>5</v>
      </c>
      <c r="Y70" s="103" t="str">
        <f t="shared" si="13"/>
        <v>0</v>
      </c>
      <c r="Z70" s="98" t="str">
        <f t="shared" si="13"/>
        <v>7</v>
      </c>
      <c r="AA70" s="160" t="str">
        <f t="shared" si="13"/>
        <v>2</v>
      </c>
      <c r="AB70" s="89" t="s">
        <v>5</v>
      </c>
      <c r="AD70" s="147">
        <f t="shared" si="14"/>
        <v>5072</v>
      </c>
      <c r="AE70" s="26">
        <f t="shared" si="15"/>
        <v>4</v>
      </c>
    </row>
    <row r="71" spans="1:31" ht="19.2" customHeight="1">
      <c r="B71" s="229"/>
      <c r="C71" s="230"/>
      <c r="D71" s="223" t="s">
        <v>34</v>
      </c>
      <c r="E71" s="223"/>
      <c r="F71" s="223"/>
      <c r="G71" s="223"/>
      <c r="H71" s="223"/>
      <c r="I71" s="223"/>
      <c r="J71" s="224"/>
      <c r="K71" s="218">
        <v>3036</v>
      </c>
      <c r="L71" s="219"/>
      <c r="M71" s="219"/>
      <c r="N71" s="219"/>
      <c r="O71" s="219"/>
      <c r="P71" s="220"/>
      <c r="Q71" s="221"/>
      <c r="R71" s="222"/>
      <c r="S71" s="110" t="str">
        <f t="shared" si="13"/>
        <v/>
      </c>
      <c r="T71" s="111" t="str">
        <f t="shared" si="13"/>
        <v/>
      </c>
      <c r="U71" s="167" t="str">
        <f t="shared" si="13"/>
        <v/>
      </c>
      <c r="V71" s="115" t="str">
        <f t="shared" si="13"/>
        <v/>
      </c>
      <c r="W71" s="111" t="str">
        <f t="shared" si="13"/>
        <v/>
      </c>
      <c r="X71" s="167" t="str">
        <f t="shared" si="13"/>
        <v/>
      </c>
      <c r="Y71" s="115" t="str">
        <f t="shared" si="13"/>
        <v/>
      </c>
      <c r="Z71" s="111" t="str">
        <f t="shared" si="13"/>
        <v/>
      </c>
      <c r="AA71" s="167" t="str">
        <f t="shared" si="13"/>
        <v/>
      </c>
      <c r="AB71" s="108" t="s">
        <v>5</v>
      </c>
      <c r="AD71" s="147" t="str">
        <f t="shared" si="14"/>
        <v/>
      </c>
      <c r="AE71" s="26">
        <f t="shared" si="15"/>
        <v>0</v>
      </c>
    </row>
    <row r="72" spans="1:31" ht="19.2" customHeight="1">
      <c r="B72" s="225" t="s">
        <v>47</v>
      </c>
      <c r="C72" s="226"/>
      <c r="D72" s="246" t="s">
        <v>31</v>
      </c>
      <c r="E72" s="246"/>
      <c r="F72" s="246"/>
      <c r="G72" s="246"/>
      <c r="H72" s="246"/>
      <c r="I72" s="246"/>
      <c r="J72" s="247"/>
      <c r="K72" s="231">
        <v>6304</v>
      </c>
      <c r="L72" s="232"/>
      <c r="M72" s="232"/>
      <c r="N72" s="232"/>
      <c r="O72" s="232"/>
      <c r="P72" s="233">
        <v>2</v>
      </c>
      <c r="Q72" s="234"/>
      <c r="R72" s="235"/>
      <c r="S72" s="91" t="str">
        <f t="shared" si="13"/>
        <v/>
      </c>
      <c r="T72" s="95" t="str">
        <f t="shared" si="13"/>
        <v/>
      </c>
      <c r="U72" s="159" t="str">
        <f t="shared" si="13"/>
        <v/>
      </c>
      <c r="V72" s="101" t="str">
        <f t="shared" si="13"/>
        <v/>
      </c>
      <c r="W72" s="95" t="str">
        <f t="shared" si="13"/>
        <v>1</v>
      </c>
      <c r="X72" s="159" t="str">
        <f t="shared" si="13"/>
        <v>2</v>
      </c>
      <c r="Y72" s="101" t="str">
        <f t="shared" si="13"/>
        <v>6</v>
      </c>
      <c r="Z72" s="95" t="str">
        <f t="shared" si="13"/>
        <v>0</v>
      </c>
      <c r="AA72" s="159" t="str">
        <f t="shared" si="13"/>
        <v>8</v>
      </c>
      <c r="AB72" s="88" t="s">
        <v>5</v>
      </c>
      <c r="AD72" s="147">
        <f t="shared" si="14"/>
        <v>12608</v>
      </c>
      <c r="AE72" s="26">
        <f t="shared" si="15"/>
        <v>5</v>
      </c>
    </row>
    <row r="73" spans="1:31" ht="19.2" customHeight="1">
      <c r="B73" s="227"/>
      <c r="C73" s="228"/>
      <c r="D73" s="244" t="s">
        <v>44</v>
      </c>
      <c r="E73" s="244"/>
      <c r="F73" s="244"/>
      <c r="G73" s="244"/>
      <c r="H73" s="244"/>
      <c r="I73" s="244"/>
      <c r="J73" s="245"/>
      <c r="K73" s="238">
        <v>7304</v>
      </c>
      <c r="L73" s="239"/>
      <c r="M73" s="239"/>
      <c r="N73" s="239"/>
      <c r="O73" s="239"/>
      <c r="P73" s="213"/>
      <c r="Q73" s="214"/>
      <c r="R73" s="215"/>
      <c r="S73" s="93" t="str">
        <f t="shared" si="13"/>
        <v/>
      </c>
      <c r="T73" s="98" t="str">
        <f t="shared" si="13"/>
        <v/>
      </c>
      <c r="U73" s="160" t="str">
        <f t="shared" si="13"/>
        <v/>
      </c>
      <c r="V73" s="103" t="str">
        <f t="shared" si="13"/>
        <v/>
      </c>
      <c r="W73" s="98" t="str">
        <f t="shared" si="13"/>
        <v/>
      </c>
      <c r="X73" s="160" t="str">
        <f t="shared" si="13"/>
        <v/>
      </c>
      <c r="Y73" s="103" t="str">
        <f t="shared" si="13"/>
        <v/>
      </c>
      <c r="Z73" s="98" t="str">
        <f t="shared" si="13"/>
        <v/>
      </c>
      <c r="AA73" s="160" t="str">
        <f t="shared" si="13"/>
        <v/>
      </c>
      <c r="AB73" s="89" t="s">
        <v>5</v>
      </c>
      <c r="AD73" s="147" t="str">
        <f t="shared" si="14"/>
        <v/>
      </c>
      <c r="AE73" s="26">
        <f t="shared" si="15"/>
        <v>0</v>
      </c>
    </row>
    <row r="74" spans="1:31" ht="19.2" customHeight="1">
      <c r="B74" s="227"/>
      <c r="C74" s="228"/>
      <c r="D74" s="244" t="s">
        <v>45</v>
      </c>
      <c r="E74" s="244"/>
      <c r="F74" s="244"/>
      <c r="G74" s="244"/>
      <c r="H74" s="244"/>
      <c r="I74" s="244"/>
      <c r="J74" s="245"/>
      <c r="K74" s="238">
        <v>3928</v>
      </c>
      <c r="L74" s="239"/>
      <c r="M74" s="239"/>
      <c r="N74" s="239"/>
      <c r="O74" s="239"/>
      <c r="P74" s="213">
        <v>4</v>
      </c>
      <c r="Q74" s="214"/>
      <c r="R74" s="215"/>
      <c r="S74" s="93" t="str">
        <f t="shared" si="13"/>
        <v/>
      </c>
      <c r="T74" s="98" t="str">
        <f t="shared" si="13"/>
        <v/>
      </c>
      <c r="U74" s="160" t="str">
        <f t="shared" si="13"/>
        <v/>
      </c>
      <c r="V74" s="103" t="str">
        <f t="shared" si="13"/>
        <v/>
      </c>
      <c r="W74" s="98" t="str">
        <f t="shared" si="13"/>
        <v>1</v>
      </c>
      <c r="X74" s="160" t="str">
        <f t="shared" si="13"/>
        <v>5</v>
      </c>
      <c r="Y74" s="103" t="str">
        <f t="shared" si="13"/>
        <v>7</v>
      </c>
      <c r="Z74" s="98" t="str">
        <f t="shared" si="13"/>
        <v>1</v>
      </c>
      <c r="AA74" s="160" t="str">
        <f t="shared" si="13"/>
        <v>2</v>
      </c>
      <c r="AB74" s="89" t="s">
        <v>5</v>
      </c>
      <c r="AD74" s="147">
        <f t="shared" si="14"/>
        <v>15712</v>
      </c>
      <c r="AE74" s="26">
        <f t="shared" si="15"/>
        <v>5</v>
      </c>
    </row>
    <row r="75" spans="1:31" ht="19.2" customHeight="1">
      <c r="B75" s="229"/>
      <c r="C75" s="230"/>
      <c r="D75" s="248" t="s">
        <v>46</v>
      </c>
      <c r="E75" s="248"/>
      <c r="F75" s="248"/>
      <c r="G75" s="248"/>
      <c r="H75" s="248"/>
      <c r="I75" s="248"/>
      <c r="J75" s="249"/>
      <c r="K75" s="218">
        <v>4928</v>
      </c>
      <c r="L75" s="219"/>
      <c r="M75" s="219"/>
      <c r="N75" s="219"/>
      <c r="O75" s="219"/>
      <c r="P75" s="220"/>
      <c r="Q75" s="221"/>
      <c r="R75" s="222"/>
      <c r="S75" s="112" t="str">
        <f t="shared" si="13"/>
        <v/>
      </c>
      <c r="T75" s="107" t="str">
        <f t="shared" si="13"/>
        <v/>
      </c>
      <c r="U75" s="168" t="str">
        <f t="shared" si="13"/>
        <v/>
      </c>
      <c r="V75" s="116" t="str">
        <f t="shared" si="13"/>
        <v/>
      </c>
      <c r="W75" s="107" t="str">
        <f t="shared" si="13"/>
        <v/>
      </c>
      <c r="X75" s="168" t="str">
        <f t="shared" si="13"/>
        <v/>
      </c>
      <c r="Y75" s="116" t="str">
        <f t="shared" si="13"/>
        <v/>
      </c>
      <c r="Z75" s="107" t="str">
        <f t="shared" si="13"/>
        <v/>
      </c>
      <c r="AA75" s="168" t="str">
        <f t="shared" si="13"/>
        <v/>
      </c>
      <c r="AB75" s="109" t="s">
        <v>5</v>
      </c>
      <c r="AD75" s="147" t="str">
        <f t="shared" si="14"/>
        <v/>
      </c>
      <c r="AE75" s="26">
        <f t="shared" si="15"/>
        <v>0</v>
      </c>
    </row>
    <row r="76" spans="1:31" ht="19.2" customHeight="1">
      <c r="A76" s="81"/>
      <c r="B76" s="225" t="s">
        <v>39</v>
      </c>
      <c r="C76" s="226"/>
      <c r="D76" s="240" t="s">
        <v>35</v>
      </c>
      <c r="E76" s="240"/>
      <c r="F76" s="240"/>
      <c r="G76" s="240"/>
      <c r="H76" s="240"/>
      <c r="I76" s="240"/>
      <c r="J76" s="241"/>
      <c r="K76" s="231">
        <v>8686</v>
      </c>
      <c r="L76" s="232"/>
      <c r="M76" s="232"/>
      <c r="N76" s="232"/>
      <c r="O76" s="232"/>
      <c r="P76" s="233">
        <v>1</v>
      </c>
      <c r="Q76" s="234"/>
      <c r="R76" s="235"/>
      <c r="S76" s="92" t="str">
        <f t="shared" si="13"/>
        <v/>
      </c>
      <c r="T76" s="96" t="str">
        <f t="shared" si="13"/>
        <v/>
      </c>
      <c r="U76" s="166" t="str">
        <f t="shared" si="13"/>
        <v/>
      </c>
      <c r="V76" s="100" t="str">
        <f t="shared" si="13"/>
        <v/>
      </c>
      <c r="W76" s="96" t="str">
        <f t="shared" si="13"/>
        <v/>
      </c>
      <c r="X76" s="166" t="str">
        <f t="shared" si="13"/>
        <v>8</v>
      </c>
      <c r="Y76" s="100" t="str">
        <f t="shared" si="13"/>
        <v>6</v>
      </c>
      <c r="Z76" s="96" t="str">
        <f t="shared" si="13"/>
        <v>8</v>
      </c>
      <c r="AA76" s="166" t="str">
        <f t="shared" si="13"/>
        <v>6</v>
      </c>
      <c r="AB76" s="89" t="s">
        <v>5</v>
      </c>
      <c r="AD76" s="147">
        <f t="shared" si="14"/>
        <v>8686</v>
      </c>
      <c r="AE76" s="26">
        <f t="shared" si="15"/>
        <v>4</v>
      </c>
    </row>
    <row r="77" spans="1:31" ht="19.2" customHeight="1">
      <c r="A77" s="81"/>
      <c r="B77" s="227"/>
      <c r="C77" s="228"/>
      <c r="D77" s="242" t="s">
        <v>36</v>
      </c>
      <c r="E77" s="242"/>
      <c r="F77" s="242"/>
      <c r="G77" s="242"/>
      <c r="H77" s="242"/>
      <c r="I77" s="242"/>
      <c r="J77" s="243"/>
      <c r="K77" s="238">
        <v>10186</v>
      </c>
      <c r="L77" s="239"/>
      <c r="M77" s="239"/>
      <c r="N77" s="239"/>
      <c r="O77" s="239"/>
      <c r="P77" s="213">
        <v>1</v>
      </c>
      <c r="Q77" s="214"/>
      <c r="R77" s="215"/>
      <c r="S77" s="93" t="str">
        <f t="shared" si="13"/>
        <v/>
      </c>
      <c r="T77" s="98" t="str">
        <f t="shared" si="13"/>
        <v/>
      </c>
      <c r="U77" s="160" t="str">
        <f t="shared" si="13"/>
        <v/>
      </c>
      <c r="V77" s="103" t="str">
        <f t="shared" si="13"/>
        <v/>
      </c>
      <c r="W77" s="98" t="str">
        <f t="shared" si="13"/>
        <v>1</v>
      </c>
      <c r="X77" s="160" t="str">
        <f t="shared" si="13"/>
        <v>0</v>
      </c>
      <c r="Y77" s="103" t="str">
        <f t="shared" si="13"/>
        <v>1</v>
      </c>
      <c r="Z77" s="98" t="str">
        <f t="shared" si="13"/>
        <v>8</v>
      </c>
      <c r="AA77" s="160" t="str">
        <f t="shared" si="13"/>
        <v>6</v>
      </c>
      <c r="AB77" s="89" t="s">
        <v>5</v>
      </c>
      <c r="AD77" s="147">
        <f t="shared" si="14"/>
        <v>10186</v>
      </c>
      <c r="AE77" s="26">
        <f t="shared" si="15"/>
        <v>5</v>
      </c>
    </row>
    <row r="78" spans="1:31" ht="19.2" customHeight="1">
      <c r="A78" s="81"/>
      <c r="B78" s="227"/>
      <c r="C78" s="228"/>
      <c r="D78" s="236" t="s">
        <v>37</v>
      </c>
      <c r="E78" s="236"/>
      <c r="F78" s="236"/>
      <c r="G78" s="236"/>
      <c r="H78" s="236"/>
      <c r="I78" s="236"/>
      <c r="J78" s="237"/>
      <c r="K78" s="238">
        <v>8900</v>
      </c>
      <c r="L78" s="239"/>
      <c r="M78" s="239"/>
      <c r="N78" s="239"/>
      <c r="O78" s="239"/>
      <c r="P78" s="213">
        <v>1</v>
      </c>
      <c r="Q78" s="214"/>
      <c r="R78" s="215"/>
      <c r="S78" s="93" t="str">
        <f t="shared" si="13"/>
        <v/>
      </c>
      <c r="T78" s="98" t="str">
        <f t="shared" si="13"/>
        <v/>
      </c>
      <c r="U78" s="160" t="str">
        <f t="shared" si="13"/>
        <v/>
      </c>
      <c r="V78" s="103" t="str">
        <f t="shared" si="13"/>
        <v/>
      </c>
      <c r="W78" s="98" t="str">
        <f t="shared" si="13"/>
        <v/>
      </c>
      <c r="X78" s="160" t="str">
        <f t="shared" si="13"/>
        <v>8</v>
      </c>
      <c r="Y78" s="103" t="str">
        <f t="shared" si="13"/>
        <v>9</v>
      </c>
      <c r="Z78" s="98" t="str">
        <f t="shared" si="13"/>
        <v>0</v>
      </c>
      <c r="AA78" s="160" t="str">
        <f t="shared" si="13"/>
        <v>0</v>
      </c>
      <c r="AB78" s="89" t="s">
        <v>5</v>
      </c>
      <c r="AD78" s="147">
        <f t="shared" si="14"/>
        <v>8900</v>
      </c>
      <c r="AE78" s="26">
        <f t="shared" si="15"/>
        <v>4</v>
      </c>
    </row>
    <row r="79" spans="1:31" ht="19.2" customHeight="1">
      <c r="A79" s="81"/>
      <c r="B79" s="229"/>
      <c r="C79" s="230"/>
      <c r="D79" s="223" t="s">
        <v>38</v>
      </c>
      <c r="E79" s="223"/>
      <c r="F79" s="223"/>
      <c r="G79" s="223"/>
      <c r="H79" s="223"/>
      <c r="I79" s="223"/>
      <c r="J79" s="224"/>
      <c r="K79" s="218">
        <v>9900</v>
      </c>
      <c r="L79" s="219"/>
      <c r="M79" s="219"/>
      <c r="N79" s="219"/>
      <c r="O79" s="219"/>
      <c r="P79" s="220"/>
      <c r="Q79" s="221"/>
      <c r="R79" s="222"/>
      <c r="S79" s="110" t="str">
        <f t="shared" si="13"/>
        <v/>
      </c>
      <c r="T79" s="111" t="str">
        <f t="shared" si="13"/>
        <v/>
      </c>
      <c r="U79" s="167" t="str">
        <f t="shared" si="13"/>
        <v/>
      </c>
      <c r="V79" s="115" t="str">
        <f t="shared" si="13"/>
        <v/>
      </c>
      <c r="W79" s="111" t="str">
        <f t="shared" si="13"/>
        <v/>
      </c>
      <c r="X79" s="167" t="str">
        <f t="shared" si="13"/>
        <v/>
      </c>
      <c r="Y79" s="115" t="str">
        <f t="shared" si="13"/>
        <v/>
      </c>
      <c r="Z79" s="111" t="str">
        <f t="shared" si="13"/>
        <v/>
      </c>
      <c r="AA79" s="167" t="str">
        <f t="shared" si="13"/>
        <v/>
      </c>
      <c r="AB79" s="89" t="s">
        <v>5</v>
      </c>
      <c r="AD79" s="147" t="str">
        <f t="shared" si="14"/>
        <v/>
      </c>
      <c r="AE79" s="26">
        <f t="shared" si="15"/>
        <v>0</v>
      </c>
    </row>
    <row r="80" spans="1:31" ht="19.2" customHeight="1">
      <c r="B80" s="225" t="s">
        <v>43</v>
      </c>
      <c r="C80" s="226"/>
      <c r="D80" s="124" t="s">
        <v>40</v>
      </c>
      <c r="E80" s="124"/>
      <c r="F80" s="124"/>
      <c r="G80" s="124"/>
      <c r="H80" s="124"/>
      <c r="I80" s="124"/>
      <c r="J80" s="125"/>
      <c r="K80" s="231">
        <v>8108</v>
      </c>
      <c r="L80" s="232"/>
      <c r="M80" s="232"/>
      <c r="N80" s="232"/>
      <c r="O80" s="232"/>
      <c r="P80" s="233">
        <v>1</v>
      </c>
      <c r="Q80" s="234"/>
      <c r="R80" s="235"/>
      <c r="S80" s="91" t="str">
        <f t="shared" si="13"/>
        <v/>
      </c>
      <c r="T80" s="95" t="str">
        <f t="shared" si="13"/>
        <v/>
      </c>
      <c r="U80" s="159" t="str">
        <f t="shared" si="13"/>
        <v/>
      </c>
      <c r="V80" s="101" t="str">
        <f t="shared" si="13"/>
        <v/>
      </c>
      <c r="W80" s="95" t="str">
        <f t="shared" si="13"/>
        <v/>
      </c>
      <c r="X80" s="159" t="str">
        <f t="shared" si="13"/>
        <v>8</v>
      </c>
      <c r="Y80" s="101" t="str">
        <f t="shared" si="13"/>
        <v>1</v>
      </c>
      <c r="Z80" s="95" t="str">
        <f t="shared" si="13"/>
        <v>0</v>
      </c>
      <c r="AA80" s="159" t="str">
        <f t="shared" si="13"/>
        <v>8</v>
      </c>
      <c r="AB80" s="88" t="s">
        <v>5</v>
      </c>
      <c r="AD80" s="147">
        <f t="shared" si="14"/>
        <v>8108</v>
      </c>
      <c r="AE80" s="26">
        <f t="shared" si="15"/>
        <v>4</v>
      </c>
    </row>
    <row r="81" spans="2:31" ht="19.2" customHeight="1">
      <c r="B81" s="227"/>
      <c r="C81" s="228"/>
      <c r="D81" s="236" t="s">
        <v>41</v>
      </c>
      <c r="E81" s="236"/>
      <c r="F81" s="236"/>
      <c r="G81" s="236"/>
      <c r="H81" s="236"/>
      <c r="I81" s="236"/>
      <c r="J81" s="237"/>
      <c r="K81" s="238">
        <v>9108</v>
      </c>
      <c r="L81" s="239"/>
      <c r="M81" s="239"/>
      <c r="N81" s="239"/>
      <c r="O81" s="239"/>
      <c r="P81" s="213"/>
      <c r="Q81" s="214"/>
      <c r="R81" s="215"/>
      <c r="S81" s="93" t="str">
        <f t="shared" si="13"/>
        <v/>
      </c>
      <c r="T81" s="98" t="str">
        <f t="shared" si="13"/>
        <v/>
      </c>
      <c r="U81" s="160" t="str">
        <f t="shared" si="13"/>
        <v/>
      </c>
      <c r="V81" s="103" t="str">
        <f t="shared" si="13"/>
        <v/>
      </c>
      <c r="W81" s="98" t="str">
        <f t="shared" si="13"/>
        <v/>
      </c>
      <c r="X81" s="160" t="str">
        <f t="shared" si="13"/>
        <v/>
      </c>
      <c r="Y81" s="103" t="str">
        <f t="shared" si="13"/>
        <v/>
      </c>
      <c r="Z81" s="98" t="str">
        <f t="shared" si="13"/>
        <v/>
      </c>
      <c r="AA81" s="160" t="str">
        <f t="shared" si="13"/>
        <v/>
      </c>
      <c r="AB81" s="89" t="s">
        <v>5</v>
      </c>
      <c r="AD81" s="147" t="str">
        <f t="shared" si="14"/>
        <v/>
      </c>
      <c r="AE81" s="26">
        <f t="shared" si="15"/>
        <v>0</v>
      </c>
    </row>
    <row r="82" spans="2:31" ht="19.2" customHeight="1" thickBot="1">
      <c r="B82" s="229"/>
      <c r="C82" s="230"/>
      <c r="D82" s="216" t="s">
        <v>42</v>
      </c>
      <c r="E82" s="216"/>
      <c r="F82" s="216"/>
      <c r="G82" s="216"/>
      <c r="H82" s="216"/>
      <c r="I82" s="216"/>
      <c r="J82" s="217"/>
      <c r="K82" s="218">
        <v>3850</v>
      </c>
      <c r="L82" s="219"/>
      <c r="M82" s="219"/>
      <c r="N82" s="219"/>
      <c r="O82" s="219"/>
      <c r="P82" s="220"/>
      <c r="Q82" s="221"/>
      <c r="R82" s="222"/>
      <c r="S82" s="113" t="str">
        <f t="shared" si="13"/>
        <v/>
      </c>
      <c r="T82" s="99" t="str">
        <f t="shared" si="13"/>
        <v/>
      </c>
      <c r="U82" s="169" t="str">
        <f t="shared" si="13"/>
        <v/>
      </c>
      <c r="V82" s="117" t="str">
        <f t="shared" si="13"/>
        <v/>
      </c>
      <c r="W82" s="99" t="str">
        <f t="shared" si="13"/>
        <v/>
      </c>
      <c r="X82" s="169" t="str">
        <f t="shared" si="13"/>
        <v/>
      </c>
      <c r="Y82" s="117" t="str">
        <f t="shared" si="13"/>
        <v/>
      </c>
      <c r="Z82" s="99" t="str">
        <f t="shared" si="13"/>
        <v/>
      </c>
      <c r="AA82" s="169" t="str">
        <f t="shared" si="13"/>
        <v/>
      </c>
      <c r="AB82" s="89" t="s">
        <v>5</v>
      </c>
      <c r="AD82" s="147" t="str">
        <f t="shared" si="14"/>
        <v/>
      </c>
      <c r="AE82" s="26">
        <f t="shared" si="15"/>
        <v>0</v>
      </c>
    </row>
    <row r="83" spans="2:31" ht="28.5" customHeight="1" thickBot="1">
      <c r="B83" s="205"/>
      <c r="C83" s="205"/>
      <c r="D83" s="205"/>
      <c r="E83" s="205"/>
      <c r="F83" s="205"/>
      <c r="G83" s="205"/>
      <c r="H83" s="205"/>
      <c r="I83" s="205"/>
      <c r="J83" s="205"/>
      <c r="K83" s="129"/>
      <c r="L83" s="129"/>
      <c r="M83" s="73"/>
      <c r="N83" s="206" t="s">
        <v>28</v>
      </c>
      <c r="O83" s="206"/>
      <c r="P83" s="206"/>
      <c r="Q83" s="206"/>
      <c r="R83" s="207"/>
      <c r="S83" s="94" t="str">
        <f t="shared" si="13"/>
        <v/>
      </c>
      <c r="T83" s="97" t="str">
        <f t="shared" si="13"/>
        <v/>
      </c>
      <c r="U83" s="170" t="str">
        <f t="shared" si="13"/>
        <v/>
      </c>
      <c r="V83" s="104" t="str">
        <f t="shared" si="13"/>
        <v>1</v>
      </c>
      <c r="W83" s="97" t="str">
        <f t="shared" si="13"/>
        <v>1</v>
      </c>
      <c r="X83" s="114" t="str">
        <f t="shared" si="13"/>
        <v>8</v>
      </c>
      <c r="Y83" s="171" t="str">
        <f t="shared" si="13"/>
        <v>3</v>
      </c>
      <c r="Z83" s="97" t="str">
        <f t="shared" si="13"/>
        <v>9</v>
      </c>
      <c r="AA83" s="170" t="str">
        <f>IF(COLUMN()+$AE83&gt;=28,MID($AD83,$AE83-(27-COLUMN()),1),"")</f>
        <v>2</v>
      </c>
      <c r="AB83" s="90" t="s">
        <v>5</v>
      </c>
      <c r="AD83" s="147">
        <f>IF(COUNTA($P$68:$R$82)=0,"",SUM($AD$68:$AD$82))</f>
        <v>118392</v>
      </c>
      <c r="AE83" s="26">
        <f t="shared" si="15"/>
        <v>6</v>
      </c>
    </row>
    <row r="84" spans="2:31" ht="30" customHeight="1">
      <c r="D84" s="129"/>
      <c r="E84" s="129"/>
      <c r="F84" s="129"/>
      <c r="G84" s="129"/>
      <c r="H84" s="129"/>
      <c r="I84" s="129"/>
      <c r="J84" s="129"/>
      <c r="K84" s="129"/>
      <c r="L84" s="129"/>
      <c r="M84" s="73"/>
      <c r="N84" s="128"/>
      <c r="O84" s="128"/>
      <c r="P84" s="128"/>
      <c r="Q84" s="128"/>
      <c r="R84" s="128"/>
      <c r="S84" s="74"/>
      <c r="T84" s="74"/>
      <c r="U84" s="74"/>
      <c r="V84" s="74"/>
      <c r="W84" s="74"/>
      <c r="X84" s="74"/>
      <c r="Y84" s="74"/>
      <c r="Z84" s="74"/>
      <c r="AA84" s="74"/>
      <c r="AB84" s="74"/>
      <c r="AD84" s="119"/>
      <c r="AE84" s="72"/>
    </row>
    <row r="85" spans="2:31" ht="21" customHeight="1">
      <c r="B85" s="208" t="s">
        <v>8</v>
      </c>
      <c r="C85" s="209"/>
      <c r="D85" s="209"/>
      <c r="E85" s="209"/>
      <c r="F85" s="209"/>
      <c r="G85" s="209"/>
      <c r="H85" s="209"/>
      <c r="I85" s="209"/>
      <c r="J85" s="209"/>
      <c r="K85" s="209"/>
      <c r="L85" s="209"/>
      <c r="M85" s="209"/>
      <c r="N85" s="209"/>
      <c r="O85" s="209"/>
      <c r="P85" s="209"/>
      <c r="Q85" s="209"/>
      <c r="R85" s="209"/>
      <c r="S85" s="209"/>
      <c r="T85" s="209"/>
      <c r="U85" s="209"/>
      <c r="V85" s="209"/>
      <c r="W85" s="209"/>
      <c r="X85" s="209"/>
      <c r="Y85" s="209"/>
      <c r="Z85" s="209"/>
      <c r="AA85" s="209"/>
      <c r="AB85" s="210"/>
      <c r="AD85" s="119"/>
      <c r="AE85" s="72"/>
    </row>
    <row r="86" spans="2:31" ht="52.2" customHeight="1">
      <c r="B86" s="211" t="s">
        <v>48</v>
      </c>
      <c r="C86" s="212"/>
      <c r="D86" s="212"/>
      <c r="E86" s="106" t="str">
        <f t="shared" ref="E86" si="16">S83</f>
        <v/>
      </c>
      <c r="F86" s="102" t="str">
        <f t="shared" ref="F86" si="17">T83</f>
        <v/>
      </c>
      <c r="G86" s="120" t="str">
        <f t="shared" ref="G86" si="18">U83</f>
        <v/>
      </c>
      <c r="H86" s="163" t="str">
        <f t="shared" ref="H86" si="19">V83</f>
        <v>1</v>
      </c>
      <c r="I86" s="107" t="str">
        <f t="shared" ref="I86" si="20">W83</f>
        <v>1</v>
      </c>
      <c r="J86" s="120" t="str">
        <f t="shared" ref="J86" si="21">X83</f>
        <v>8</v>
      </c>
      <c r="K86" s="163" t="str">
        <f t="shared" ref="K86" si="22">Y83</f>
        <v>3</v>
      </c>
      <c r="L86" s="102" t="str">
        <f t="shared" ref="L86" si="23">Z83</f>
        <v>9</v>
      </c>
      <c r="M86" s="120" t="str">
        <f t="shared" ref="M86" si="24">AA83</f>
        <v>2</v>
      </c>
      <c r="N86" s="164" t="s">
        <v>5</v>
      </c>
      <c r="O86" s="196" t="s">
        <v>50</v>
      </c>
      <c r="P86" s="197"/>
      <c r="Q86" s="197"/>
      <c r="R86" s="197"/>
      <c r="S86" s="198"/>
      <c r="T86" s="120" t="str">
        <f t="shared" ref="T86:AA86" si="25">IF(COLUMN()+$AE86&gt;=28,MID($AD86,$AE86-(27-COLUMN()),1),"")</f>
        <v/>
      </c>
      <c r="U86" s="122" t="str">
        <f t="shared" si="25"/>
        <v/>
      </c>
      <c r="V86" s="163" t="str">
        <f t="shared" si="25"/>
        <v/>
      </c>
      <c r="W86" s="121" t="str">
        <f t="shared" si="25"/>
        <v>1</v>
      </c>
      <c r="X86" s="165" t="str">
        <f t="shared" si="25"/>
        <v>0</v>
      </c>
      <c r="Y86" s="123" t="str">
        <f t="shared" si="25"/>
        <v>7</v>
      </c>
      <c r="Z86" s="121" t="str">
        <f t="shared" si="25"/>
        <v>6</v>
      </c>
      <c r="AA86" s="122" t="str">
        <f t="shared" si="25"/>
        <v>2</v>
      </c>
      <c r="AB86" s="164" t="s">
        <v>5</v>
      </c>
      <c r="AD86" s="119">
        <f>IF(AD83="","",ROUNDDOWN($AD$83/11,0))</f>
        <v>10762</v>
      </c>
      <c r="AE86" s="72">
        <f>LEN(AD86)</f>
        <v>5</v>
      </c>
    </row>
    <row r="87" spans="2:31" ht="27" customHeight="1">
      <c r="B87" s="47"/>
      <c r="C87" s="47"/>
      <c r="D87" s="48"/>
      <c r="E87" s="78"/>
      <c r="F87" s="78"/>
      <c r="G87" s="78"/>
      <c r="H87" s="78"/>
      <c r="I87" s="78"/>
      <c r="J87" s="78"/>
      <c r="K87" s="76"/>
      <c r="L87" s="76"/>
      <c r="M87" s="77"/>
      <c r="N87" s="204" t="s">
        <v>2</v>
      </c>
      <c r="O87" s="204"/>
      <c r="P87" s="204"/>
      <c r="Q87" s="204"/>
      <c r="R87" s="204"/>
      <c r="S87" s="204"/>
      <c r="T87" s="204"/>
      <c r="U87" s="204"/>
      <c r="V87" s="204"/>
      <c r="W87" s="204"/>
      <c r="X87" s="204"/>
      <c r="Y87" s="204"/>
      <c r="Z87" s="204"/>
      <c r="AA87" s="204"/>
      <c r="AB87" s="204"/>
    </row>
    <row r="90" spans="2:31" ht="22.2">
      <c r="B90" s="177" t="s">
        <v>3</v>
      </c>
      <c r="C90" s="178"/>
      <c r="D90" s="178"/>
      <c r="E90" s="179"/>
      <c r="F90" s="179"/>
      <c r="G90" s="179"/>
      <c r="H90" s="179"/>
      <c r="I90" s="179"/>
      <c r="J90" s="179"/>
      <c r="K90" s="179"/>
      <c r="L90" s="179"/>
      <c r="M90" s="179"/>
      <c r="N90" s="179"/>
      <c r="O90" s="179"/>
      <c r="P90" s="179"/>
      <c r="Q90" s="179"/>
      <c r="R90" s="179"/>
      <c r="S90" s="179"/>
      <c r="T90" s="179"/>
      <c r="U90" s="179"/>
      <c r="V90" s="179"/>
      <c r="W90" s="179"/>
      <c r="X90" s="179"/>
      <c r="Y90" s="179"/>
      <c r="Z90" s="183"/>
      <c r="AA90" s="183"/>
      <c r="AB90" s="184"/>
    </row>
    <row r="91" spans="2:31" ht="16.2">
      <c r="B91" s="180" t="s">
        <v>59</v>
      </c>
      <c r="C91" s="176"/>
      <c r="D91" s="176"/>
      <c r="E91" s="176"/>
      <c r="F91" s="176"/>
      <c r="G91" s="176"/>
      <c r="H91" s="176"/>
      <c r="I91" s="176"/>
      <c r="J91" s="176"/>
      <c r="K91" s="176"/>
      <c r="L91" s="176"/>
      <c r="M91" s="176"/>
      <c r="N91" s="176"/>
      <c r="O91" s="176"/>
      <c r="P91" s="176"/>
      <c r="Q91" s="176"/>
      <c r="R91" s="176"/>
      <c r="S91" s="176"/>
      <c r="T91" s="176"/>
      <c r="U91" s="176"/>
      <c r="V91" s="176"/>
      <c r="W91" s="176"/>
      <c r="X91" s="176"/>
      <c r="Y91" s="176"/>
      <c r="Z91" s="53"/>
      <c r="AA91" s="53"/>
      <c r="AB91" s="185"/>
    </row>
    <row r="92" spans="2:31" ht="18">
      <c r="B92" s="181" t="s">
        <v>23</v>
      </c>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6"/>
      <c r="AA92" s="186"/>
      <c r="AB92" s="187"/>
    </row>
  </sheetData>
  <sheetProtection algorithmName="SHA-512" hashValue="z7ZdrFYSefFFFBh40cmkmcpJGAFv5GbEPf/nBNo4Pvk0FSb6Flle7/BJpO2JulUcdWuiT6fTNBOse4fGbIcBuA==" saltValue="qXBaEJbFR4r/XjGhYjBgtA==" spinCount="100000" sheet="1" objects="1" scenarios="1"/>
  <mergeCells count="148">
    <mergeCell ref="B2:D2"/>
    <mergeCell ref="G2:AB2"/>
    <mergeCell ref="K7:M7"/>
    <mergeCell ref="N7:AB7"/>
    <mergeCell ref="K12:M12"/>
    <mergeCell ref="K27:O27"/>
    <mergeCell ref="P27:R27"/>
    <mergeCell ref="N14:AB14"/>
    <mergeCell ref="D17:F17"/>
    <mergeCell ref="K5:M5"/>
    <mergeCell ref="K8:M9"/>
    <mergeCell ref="K10:M10"/>
    <mergeCell ref="N10:P10"/>
    <mergeCell ref="Q10:S10"/>
    <mergeCell ref="B21:AB21"/>
    <mergeCell ref="B22:J22"/>
    <mergeCell ref="K22:O22"/>
    <mergeCell ref="P22:R22"/>
    <mergeCell ref="S22:AB22"/>
    <mergeCell ref="B23:C26"/>
    <mergeCell ref="D23:J23"/>
    <mergeCell ref="K23:O23"/>
    <mergeCell ref="P23:R23"/>
    <mergeCell ref="D26:J26"/>
    <mergeCell ref="D34:J34"/>
    <mergeCell ref="K34:O34"/>
    <mergeCell ref="P34:R34"/>
    <mergeCell ref="K32:O32"/>
    <mergeCell ref="P32:R32"/>
    <mergeCell ref="D33:J33"/>
    <mergeCell ref="K33:O33"/>
    <mergeCell ref="P33:R33"/>
    <mergeCell ref="B27:C30"/>
    <mergeCell ref="D31:J31"/>
    <mergeCell ref="K31:O31"/>
    <mergeCell ref="P31:R31"/>
    <mergeCell ref="D32:J32"/>
    <mergeCell ref="P29:R29"/>
    <mergeCell ref="D30:J30"/>
    <mergeCell ref="K30:O30"/>
    <mergeCell ref="P30:R30"/>
    <mergeCell ref="D29:J29"/>
    <mergeCell ref="K29:O29"/>
    <mergeCell ref="B31:C34"/>
    <mergeCell ref="K26:O26"/>
    <mergeCell ref="P26:R26"/>
    <mergeCell ref="D24:J24"/>
    <mergeCell ref="K24:O24"/>
    <mergeCell ref="P24:R24"/>
    <mergeCell ref="D25:J25"/>
    <mergeCell ref="K25:O25"/>
    <mergeCell ref="P25:R25"/>
    <mergeCell ref="D28:J28"/>
    <mergeCell ref="D27:J27"/>
    <mergeCell ref="K28:O28"/>
    <mergeCell ref="P28:R28"/>
    <mergeCell ref="B38:J38"/>
    <mergeCell ref="N38:R38"/>
    <mergeCell ref="B40:AB40"/>
    <mergeCell ref="B41:D41"/>
    <mergeCell ref="G47:AB47"/>
    <mergeCell ref="K50:M50"/>
    <mergeCell ref="P36:R36"/>
    <mergeCell ref="D37:J37"/>
    <mergeCell ref="K37:O37"/>
    <mergeCell ref="P37:R37"/>
    <mergeCell ref="B35:C37"/>
    <mergeCell ref="K35:O35"/>
    <mergeCell ref="P35:R35"/>
    <mergeCell ref="D36:J36"/>
    <mergeCell ref="K36:O36"/>
    <mergeCell ref="K57:M57"/>
    <mergeCell ref="N59:AB59"/>
    <mergeCell ref="D62:F62"/>
    <mergeCell ref="K53:M54"/>
    <mergeCell ref="N53:AB54"/>
    <mergeCell ref="K55:M55"/>
    <mergeCell ref="N55:P55"/>
    <mergeCell ref="Q55:S55"/>
    <mergeCell ref="N42:AB42"/>
    <mergeCell ref="B47:D47"/>
    <mergeCell ref="K52:M52"/>
    <mergeCell ref="N52:AB52"/>
    <mergeCell ref="D69:J69"/>
    <mergeCell ref="K69:O69"/>
    <mergeCell ref="P69:R69"/>
    <mergeCell ref="D70:J70"/>
    <mergeCell ref="K70:O70"/>
    <mergeCell ref="P70:R70"/>
    <mergeCell ref="B66:AB66"/>
    <mergeCell ref="B67:J67"/>
    <mergeCell ref="K67:O67"/>
    <mergeCell ref="P67:R67"/>
    <mergeCell ref="S67:AB67"/>
    <mergeCell ref="B68:C71"/>
    <mergeCell ref="D68:J68"/>
    <mergeCell ref="K68:O68"/>
    <mergeCell ref="P68:R68"/>
    <mergeCell ref="D71:J71"/>
    <mergeCell ref="K71:O71"/>
    <mergeCell ref="P71:R71"/>
    <mergeCell ref="B72:C75"/>
    <mergeCell ref="K73:O73"/>
    <mergeCell ref="P73:R73"/>
    <mergeCell ref="D74:J74"/>
    <mergeCell ref="K74:O74"/>
    <mergeCell ref="P74:R74"/>
    <mergeCell ref="D72:J72"/>
    <mergeCell ref="K72:O72"/>
    <mergeCell ref="P72:R72"/>
    <mergeCell ref="D73:J73"/>
    <mergeCell ref="D75:J75"/>
    <mergeCell ref="K75:O75"/>
    <mergeCell ref="P75:R75"/>
    <mergeCell ref="K77:O77"/>
    <mergeCell ref="P77:R77"/>
    <mergeCell ref="D78:J78"/>
    <mergeCell ref="K78:O78"/>
    <mergeCell ref="P78:R78"/>
    <mergeCell ref="B76:C79"/>
    <mergeCell ref="D76:J76"/>
    <mergeCell ref="K76:O76"/>
    <mergeCell ref="P76:R76"/>
    <mergeCell ref="D77:J77"/>
    <mergeCell ref="N5:AB5"/>
    <mergeCell ref="O86:S86"/>
    <mergeCell ref="N50:AB50"/>
    <mergeCell ref="N8:AB9"/>
    <mergeCell ref="T10:AB10"/>
    <mergeCell ref="T55:AB55"/>
    <mergeCell ref="N87:AB87"/>
    <mergeCell ref="O41:S41"/>
    <mergeCell ref="B83:J83"/>
    <mergeCell ref="N83:R83"/>
    <mergeCell ref="B85:AB85"/>
    <mergeCell ref="B86:D86"/>
    <mergeCell ref="P81:R81"/>
    <mergeCell ref="D82:J82"/>
    <mergeCell ref="K82:O82"/>
    <mergeCell ref="P82:R82"/>
    <mergeCell ref="D79:J79"/>
    <mergeCell ref="K79:O79"/>
    <mergeCell ref="P79:R79"/>
    <mergeCell ref="B80:C82"/>
    <mergeCell ref="K80:O80"/>
    <mergeCell ref="P80:R80"/>
    <mergeCell ref="D81:J81"/>
    <mergeCell ref="K81:O81"/>
  </mergeCells>
  <phoneticPr fontId="1"/>
  <printOptions horizontalCentered="1" verticalCentered="1"/>
  <pageMargins left="0.31496062992125984" right="0.31496062992125984" top="0.39370078740157483" bottom="0.39370078740157483" header="0.11811023622047245" footer="0.11811023622047245"/>
  <pageSetup paperSize="9" scale="95" fitToHeight="0" orientation="portrait" r:id="rId1"/>
  <rowBreaks count="1" manualBreakCount="1">
    <brk id="42" max="28" man="1"/>
  </row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16AEC-5D67-405D-A547-83E4C05C6647}">
  <sheetPr codeName="Sheet2"/>
  <dimension ref="A1:AB76"/>
  <sheetViews>
    <sheetView view="pageBreakPreview" zoomScale="110" zoomScaleNormal="100" zoomScaleSheetLayoutView="110" workbookViewId="0">
      <selection activeCell="AB5" sqref="AB5"/>
    </sheetView>
  </sheetViews>
  <sheetFormatPr defaultColWidth="9" defaultRowHeight="13.2"/>
  <cols>
    <col min="1" max="1" width="3" style="2" customWidth="1"/>
    <col min="2" max="2" width="25.77734375" style="3" customWidth="1"/>
    <col min="3" max="5" width="3.109375" style="3" customWidth="1"/>
    <col min="6" max="10" width="3" style="3" customWidth="1"/>
    <col min="11" max="15" width="3.109375" style="3" customWidth="1"/>
    <col min="16" max="18" width="2.88671875" style="3" customWidth="1"/>
    <col min="19" max="26" width="3" style="3" customWidth="1"/>
    <col min="27" max="16384" width="9" style="2"/>
  </cols>
  <sheetData>
    <row r="1" spans="1:26" ht="15" customHeight="1">
      <c r="Q1" s="4"/>
      <c r="R1" s="4"/>
      <c r="S1" s="4"/>
      <c r="T1" s="4"/>
      <c r="U1" s="4"/>
      <c r="V1" s="4"/>
      <c r="W1" s="4"/>
      <c r="X1" s="4"/>
      <c r="Y1" s="4"/>
      <c r="Z1" s="4"/>
    </row>
    <row r="2" spans="1:26" ht="32.4">
      <c r="A2" s="332" t="s">
        <v>0</v>
      </c>
      <c r="B2" s="332"/>
      <c r="C2" s="5"/>
      <c r="D2" s="5"/>
      <c r="E2" s="6"/>
      <c r="F2" s="6"/>
      <c r="G2" s="6"/>
      <c r="H2" s="7"/>
      <c r="I2" s="7"/>
      <c r="J2" s="7"/>
      <c r="K2" s="7"/>
      <c r="L2" s="7"/>
      <c r="M2" s="7"/>
      <c r="N2" s="335" t="s">
        <v>49</v>
      </c>
      <c r="O2" s="336"/>
      <c r="P2" s="336"/>
      <c r="Q2" s="336"/>
      <c r="R2" s="336"/>
      <c r="S2" s="336"/>
      <c r="T2" s="336"/>
      <c r="U2" s="336"/>
      <c r="V2" s="336"/>
      <c r="W2" s="336"/>
      <c r="X2" s="336"/>
      <c r="Y2" s="336"/>
      <c r="Z2" s="337"/>
    </row>
    <row r="3" spans="1:26" ht="17.399999999999999" customHeight="1">
      <c r="B3" s="7"/>
      <c r="C3" s="7"/>
      <c r="D3" s="7"/>
      <c r="E3" s="7"/>
      <c r="F3" s="7"/>
      <c r="G3" s="7"/>
      <c r="H3" s="7"/>
      <c r="I3" s="7"/>
      <c r="J3" s="7"/>
      <c r="K3" s="7"/>
      <c r="L3" s="7"/>
      <c r="M3" s="7"/>
      <c r="N3" s="7"/>
      <c r="O3" s="7"/>
      <c r="P3" s="7"/>
      <c r="Q3" s="7"/>
      <c r="R3" s="7"/>
      <c r="S3" s="7"/>
      <c r="T3" s="7"/>
      <c r="U3" s="7"/>
      <c r="V3" s="7"/>
      <c r="W3" s="7"/>
      <c r="X3" s="7"/>
      <c r="Y3" s="7"/>
      <c r="Z3" s="7"/>
    </row>
    <row r="4" spans="1:26" ht="3.75" customHeight="1">
      <c r="B4" s="7"/>
      <c r="C4" s="7"/>
      <c r="D4" s="7"/>
      <c r="E4" s="7"/>
      <c r="F4" s="7"/>
      <c r="G4" s="7"/>
      <c r="H4" s="7"/>
      <c r="I4" s="7"/>
      <c r="J4" s="7"/>
      <c r="K4" s="7"/>
      <c r="L4" s="7"/>
      <c r="M4" s="7"/>
      <c r="N4" s="7"/>
      <c r="O4" s="7"/>
      <c r="P4" s="7"/>
      <c r="Q4" s="7"/>
      <c r="R4" s="7"/>
      <c r="S4" s="7"/>
      <c r="T4" s="7"/>
      <c r="U4" s="7"/>
      <c r="V4" s="7"/>
      <c r="W4" s="7"/>
      <c r="X4" s="7"/>
      <c r="Y4" s="7"/>
      <c r="Z4" s="7"/>
    </row>
    <row r="5" spans="1:26" ht="30" customHeight="1">
      <c r="A5" s="8" t="s">
        <v>12</v>
      </c>
      <c r="B5" s="8"/>
      <c r="C5" s="7"/>
      <c r="D5" s="7"/>
      <c r="E5" s="7"/>
      <c r="F5" s="7"/>
      <c r="G5" s="7"/>
      <c r="H5" s="7"/>
      <c r="I5" s="281" t="s">
        <v>51</v>
      </c>
      <c r="J5" s="281"/>
      <c r="K5" s="281"/>
      <c r="L5" s="195" t="s">
        <v>55</v>
      </c>
      <c r="M5" s="195"/>
      <c r="N5" s="195"/>
      <c r="O5" s="195"/>
      <c r="P5" s="195"/>
      <c r="Q5" s="195"/>
      <c r="R5" s="195"/>
      <c r="S5" s="195"/>
      <c r="T5" s="195"/>
      <c r="U5" s="195"/>
      <c r="V5" s="195"/>
      <c r="W5" s="195"/>
      <c r="X5" s="195"/>
      <c r="Y5" s="195"/>
      <c r="Z5" s="195"/>
    </row>
    <row r="6" spans="1:26" ht="3" customHeight="1">
      <c r="B6" s="7"/>
      <c r="C6" s="7"/>
      <c r="D6" s="7"/>
      <c r="E6" s="7"/>
      <c r="F6" s="7"/>
      <c r="G6" s="7"/>
      <c r="H6" s="7"/>
      <c r="I6" s="9"/>
      <c r="J6" s="154"/>
      <c r="K6" s="155"/>
      <c r="L6" s="155"/>
      <c r="M6" s="154"/>
      <c r="N6" s="154"/>
      <c r="O6" s="154"/>
      <c r="P6" s="154"/>
      <c r="Q6" s="154"/>
      <c r="R6" s="154"/>
      <c r="S6" s="154"/>
      <c r="T6" s="154"/>
      <c r="U6" s="154"/>
      <c r="V6" s="154"/>
      <c r="W6" s="154"/>
      <c r="X6" s="154"/>
      <c r="Y6" s="154"/>
      <c r="Z6" s="154"/>
    </row>
    <row r="7" spans="1:26" ht="39.75" customHeight="1">
      <c r="B7" s="10"/>
      <c r="C7" s="10"/>
      <c r="D7" s="10"/>
      <c r="E7" s="11"/>
      <c r="F7" s="11"/>
      <c r="G7" s="11"/>
      <c r="H7" s="7"/>
      <c r="I7" s="343" t="s">
        <v>6</v>
      </c>
      <c r="J7" s="343"/>
      <c r="K7" s="343"/>
      <c r="L7" s="195"/>
      <c r="M7" s="195"/>
      <c r="N7" s="195"/>
      <c r="O7" s="195"/>
      <c r="P7" s="195"/>
      <c r="Q7" s="195"/>
      <c r="R7" s="195"/>
      <c r="S7" s="195"/>
      <c r="T7" s="195"/>
      <c r="U7" s="195"/>
      <c r="V7" s="195"/>
      <c r="W7" s="195"/>
      <c r="X7" s="195"/>
      <c r="Y7" s="195"/>
      <c r="Z7" s="195"/>
    </row>
    <row r="8" spans="1:26" ht="20.25" customHeight="1">
      <c r="E8" s="11"/>
      <c r="F8" s="11"/>
      <c r="G8" s="11"/>
      <c r="H8" s="7"/>
      <c r="I8" s="344" t="s">
        <v>7</v>
      </c>
      <c r="J8" s="344"/>
      <c r="K8" s="344"/>
      <c r="L8" s="347"/>
      <c r="M8" s="347"/>
      <c r="N8" s="347"/>
      <c r="O8" s="347"/>
      <c r="P8" s="347"/>
      <c r="Q8" s="347"/>
      <c r="R8" s="347"/>
      <c r="S8" s="347"/>
      <c r="T8" s="347"/>
      <c r="U8" s="347"/>
      <c r="V8" s="347"/>
      <c r="W8" s="347"/>
      <c r="X8" s="347"/>
      <c r="Y8" s="347"/>
      <c r="Z8" s="347"/>
    </row>
    <row r="9" spans="1:26" ht="20.25" customHeight="1">
      <c r="B9" s="7"/>
      <c r="C9" s="7"/>
      <c r="D9" s="7"/>
      <c r="E9" s="7"/>
      <c r="F9" s="7"/>
      <c r="G9" s="7"/>
      <c r="H9" s="7"/>
      <c r="I9" s="343"/>
      <c r="J9" s="343"/>
      <c r="K9" s="343"/>
      <c r="L9" s="348"/>
      <c r="M9" s="348"/>
      <c r="N9" s="348"/>
      <c r="O9" s="348"/>
      <c r="P9" s="348"/>
      <c r="Q9" s="348"/>
      <c r="R9" s="348"/>
      <c r="S9" s="348"/>
      <c r="T9" s="348"/>
      <c r="U9" s="348"/>
      <c r="V9" s="348"/>
      <c r="W9" s="348"/>
      <c r="X9" s="348"/>
      <c r="Y9" s="348"/>
      <c r="Z9" s="348"/>
    </row>
    <row r="10" spans="1:26" ht="39.75" customHeight="1">
      <c r="B10" s="7"/>
      <c r="C10" s="7"/>
      <c r="D10" s="7"/>
      <c r="E10" s="7"/>
      <c r="F10" s="7"/>
      <c r="G10" s="7"/>
      <c r="H10" s="7"/>
      <c r="I10" s="345" t="s">
        <v>17</v>
      </c>
      <c r="J10" s="345"/>
      <c r="K10" s="345"/>
      <c r="L10" s="346"/>
      <c r="M10" s="346"/>
      <c r="N10" s="346"/>
      <c r="O10" s="273" t="s">
        <v>56</v>
      </c>
      <c r="P10" s="273"/>
      <c r="Q10" s="273"/>
      <c r="R10" s="346"/>
      <c r="S10" s="346"/>
      <c r="T10" s="346"/>
      <c r="U10" s="346"/>
      <c r="V10" s="346"/>
      <c r="W10" s="346"/>
      <c r="X10" s="346"/>
      <c r="Y10" s="346"/>
      <c r="Z10" s="346"/>
    </row>
    <row r="11" spans="1:26" ht="6.75" customHeight="1">
      <c r="B11" s="7"/>
      <c r="C11" s="7"/>
      <c r="D11" s="7"/>
      <c r="E11" s="7"/>
      <c r="F11" s="7"/>
      <c r="G11" s="7"/>
      <c r="H11" s="7"/>
      <c r="I11" s="45"/>
      <c r="J11" s="45"/>
      <c r="K11" s="45"/>
      <c r="L11" s="46"/>
      <c r="M11" s="46"/>
      <c r="N11" s="46"/>
      <c r="O11" s="46"/>
      <c r="P11" s="46"/>
      <c r="Q11" s="46"/>
      <c r="R11" s="46"/>
      <c r="S11" s="46"/>
      <c r="T11" s="46"/>
      <c r="U11" s="46"/>
      <c r="V11" s="46"/>
      <c r="W11" s="46"/>
      <c r="X11" s="46"/>
      <c r="Y11" s="46"/>
      <c r="Z11" s="46"/>
    </row>
    <row r="12" spans="1:26" ht="30" customHeight="1">
      <c r="B12" s="7"/>
      <c r="C12" s="7"/>
      <c r="D12" s="7"/>
      <c r="E12" s="7"/>
      <c r="F12" s="7"/>
      <c r="G12" s="7"/>
      <c r="H12" s="7"/>
      <c r="I12" s="305" t="s">
        <v>9</v>
      </c>
      <c r="J12" s="305"/>
      <c r="K12" s="306"/>
      <c r="L12" s="188" t="s">
        <v>10</v>
      </c>
      <c r="M12" s="1"/>
      <c r="N12" s="1"/>
      <c r="O12" s="1"/>
      <c r="P12" s="1"/>
      <c r="Q12" s="1"/>
      <c r="R12" s="1"/>
      <c r="S12" s="1"/>
      <c r="T12" s="1"/>
      <c r="U12" s="1"/>
      <c r="V12" s="1"/>
      <c r="W12" s="1"/>
      <c r="X12" s="1"/>
      <c r="Y12" s="1"/>
      <c r="Z12" s="16"/>
    </row>
    <row r="13" spans="1:26" ht="3" customHeight="1">
      <c r="B13" s="7"/>
      <c r="C13" s="7"/>
      <c r="D13" s="7"/>
      <c r="E13" s="7"/>
      <c r="F13" s="7"/>
      <c r="G13" s="7"/>
      <c r="H13" s="7"/>
      <c r="I13" s="7"/>
      <c r="J13" s="7"/>
      <c r="K13" s="17"/>
      <c r="L13" s="18"/>
      <c r="M13" s="18"/>
      <c r="N13" s="18"/>
      <c r="O13" s="18"/>
      <c r="P13" s="18"/>
      <c r="Q13" s="18"/>
      <c r="R13" s="18"/>
      <c r="S13" s="18"/>
      <c r="T13" s="18"/>
      <c r="U13" s="18"/>
      <c r="V13" s="18"/>
      <c r="W13" s="18"/>
      <c r="X13" s="18"/>
      <c r="Y13" s="18"/>
      <c r="Z13" s="18"/>
    </row>
    <row r="14" spans="1:26" ht="18" customHeight="1">
      <c r="B14" s="7"/>
      <c r="C14" s="7"/>
      <c r="D14" s="7"/>
      <c r="E14" s="7"/>
      <c r="F14" s="7"/>
      <c r="G14" s="7"/>
      <c r="H14" s="7"/>
      <c r="I14" s="7"/>
      <c r="J14" s="7"/>
      <c r="K14" s="17"/>
      <c r="L14" s="342" t="s">
        <v>11</v>
      </c>
      <c r="M14" s="342"/>
      <c r="N14" s="342"/>
      <c r="O14" s="342"/>
      <c r="P14" s="342"/>
      <c r="Q14" s="342"/>
      <c r="R14" s="342"/>
      <c r="S14" s="342"/>
      <c r="T14" s="342"/>
      <c r="U14" s="342"/>
      <c r="V14" s="342"/>
      <c r="W14" s="342"/>
      <c r="X14" s="342"/>
      <c r="Y14" s="342"/>
      <c r="Z14" s="342"/>
    </row>
    <row r="15" spans="1:26" ht="30" customHeight="1">
      <c r="B15" s="7" t="s">
        <v>13</v>
      </c>
      <c r="C15" s="7"/>
      <c r="D15" s="7"/>
      <c r="E15" s="7"/>
      <c r="F15" s="7"/>
      <c r="G15" s="7"/>
      <c r="H15" s="7"/>
      <c r="I15" s="7"/>
      <c r="J15" s="7"/>
      <c r="K15" s="17"/>
      <c r="L15" s="19"/>
      <c r="M15" s="19"/>
      <c r="N15" s="19"/>
      <c r="O15" s="19"/>
      <c r="P15" s="19"/>
      <c r="Q15" s="19"/>
      <c r="R15" s="19"/>
      <c r="S15" s="20"/>
      <c r="T15" s="19"/>
      <c r="U15" s="19"/>
      <c r="V15" s="19"/>
      <c r="W15" s="19"/>
      <c r="X15" s="19"/>
      <c r="Y15" s="19"/>
      <c r="Z15" s="19"/>
    </row>
    <row r="16" spans="1:26" ht="6" customHeight="1" thickBot="1">
      <c r="B16" s="7"/>
      <c r="C16" s="7"/>
      <c r="D16" s="7"/>
      <c r="E16" s="7"/>
      <c r="F16" s="7"/>
      <c r="G16" s="7"/>
      <c r="H16" s="7"/>
      <c r="I16" s="7"/>
      <c r="J16" s="7"/>
      <c r="K16" s="17"/>
      <c r="L16" s="19"/>
      <c r="M16" s="19"/>
      <c r="N16" s="19"/>
      <c r="O16" s="19"/>
      <c r="P16" s="19"/>
      <c r="Q16" s="19"/>
      <c r="R16" s="19"/>
      <c r="S16" s="19"/>
      <c r="T16" s="19"/>
      <c r="U16" s="19"/>
      <c r="V16" s="19"/>
      <c r="W16" s="19"/>
      <c r="X16" s="19"/>
      <c r="Y16" s="19"/>
      <c r="Z16" s="19"/>
    </row>
    <row r="17" spans="1:28" ht="30" customHeight="1" thickBot="1">
      <c r="B17" s="266" t="s">
        <v>14</v>
      </c>
      <c r="C17" s="266"/>
      <c r="D17" s="267"/>
      <c r="E17" s="153" t="str">
        <f>IF(Q27&lt;&gt;"","\","")</f>
        <v/>
      </c>
      <c r="F17" s="172" t="str">
        <f t="shared" ref="F17:M17" si="0">IF(Q27&lt;&gt;"",Q27,IF(AND(Q27="",R27&lt;&gt;""),"\",""))</f>
        <v/>
      </c>
      <c r="G17" s="148" t="str">
        <f t="shared" si="0"/>
        <v/>
      </c>
      <c r="H17" s="149" t="str">
        <f t="shared" si="0"/>
        <v/>
      </c>
      <c r="I17" s="173" t="str">
        <f t="shared" si="0"/>
        <v/>
      </c>
      <c r="J17" s="150" t="str">
        <f t="shared" si="0"/>
        <v/>
      </c>
      <c r="K17" s="149" t="str">
        <f t="shared" si="0"/>
        <v/>
      </c>
      <c r="L17" s="173" t="str">
        <f t="shared" si="0"/>
        <v/>
      </c>
      <c r="M17" s="150" t="str">
        <f t="shared" si="0"/>
        <v/>
      </c>
      <c r="N17" s="152" t="str">
        <f>IF(Y27="","",Y27)</f>
        <v/>
      </c>
      <c r="O17" s="105" t="s">
        <v>16</v>
      </c>
      <c r="P17" s="105"/>
      <c r="Q17" s="105"/>
      <c r="R17" s="105"/>
      <c r="S17" s="105"/>
      <c r="T17" s="105"/>
      <c r="U17" s="105"/>
      <c r="V17" s="105"/>
      <c r="W17" s="21"/>
      <c r="X17" s="21"/>
      <c r="Y17" s="21"/>
      <c r="Z17" s="21"/>
    </row>
    <row r="18" spans="1:28" ht="6" customHeight="1">
      <c r="B18" s="22"/>
      <c r="C18" s="22"/>
      <c r="D18" s="22"/>
      <c r="E18" s="21"/>
      <c r="F18" s="21"/>
      <c r="G18" s="21"/>
      <c r="H18" s="21"/>
      <c r="I18" s="21"/>
      <c r="J18" s="21"/>
      <c r="K18" s="21"/>
      <c r="L18" s="21"/>
      <c r="M18" s="21"/>
      <c r="N18" s="21"/>
      <c r="O18" s="21"/>
      <c r="P18" s="21"/>
      <c r="Q18" s="21"/>
      <c r="R18" s="21"/>
      <c r="S18" s="21"/>
      <c r="T18" s="21"/>
      <c r="U18" s="21"/>
      <c r="V18" s="21"/>
      <c r="W18" s="21"/>
      <c r="X18" s="21"/>
      <c r="Y18" s="21"/>
      <c r="Z18" s="21"/>
    </row>
    <row r="19" spans="1:28" ht="3" customHeight="1">
      <c r="B19" s="23"/>
      <c r="C19" s="23"/>
      <c r="D19" s="23"/>
      <c r="E19" s="23"/>
      <c r="F19" s="23"/>
      <c r="G19" s="23"/>
      <c r="H19" s="23"/>
      <c r="I19" s="23"/>
      <c r="J19" s="23"/>
      <c r="K19" s="23"/>
      <c r="L19" s="23"/>
      <c r="M19" s="23"/>
      <c r="N19" s="23"/>
      <c r="O19" s="23"/>
      <c r="P19" s="23"/>
      <c r="Q19" s="23"/>
      <c r="R19" s="23"/>
      <c r="S19" s="23"/>
      <c r="T19" s="23"/>
      <c r="U19" s="23"/>
      <c r="V19" s="23"/>
      <c r="W19" s="23"/>
      <c r="X19" s="23"/>
      <c r="Y19" s="23"/>
      <c r="Z19" s="23"/>
    </row>
    <row r="20" spans="1:28" ht="9" customHeight="1">
      <c r="B20" s="4"/>
      <c r="C20" s="4"/>
      <c r="D20" s="4"/>
      <c r="E20" s="4"/>
      <c r="F20" s="4"/>
      <c r="G20" s="4"/>
      <c r="H20" s="4"/>
      <c r="I20" s="4"/>
      <c r="J20" s="4"/>
      <c r="K20" s="24"/>
      <c r="L20" s="25"/>
      <c r="M20" s="25"/>
      <c r="N20" s="25"/>
      <c r="O20" s="25"/>
      <c r="P20" s="25"/>
      <c r="Q20" s="25"/>
      <c r="R20" s="25"/>
      <c r="S20" s="25"/>
      <c r="T20" s="25"/>
      <c r="U20" s="25"/>
      <c r="V20" s="25"/>
      <c r="W20" s="25"/>
      <c r="X20" s="25"/>
      <c r="Y20" s="25"/>
      <c r="Z20" s="25"/>
    </row>
    <row r="21" spans="1:28" s="26" customFormat="1" ht="18" customHeight="1">
      <c r="A21" s="286" t="s">
        <v>4</v>
      </c>
      <c r="B21" s="287"/>
      <c r="C21" s="287"/>
      <c r="D21" s="287"/>
      <c r="E21" s="287"/>
      <c r="F21" s="287"/>
      <c r="G21" s="287"/>
      <c r="H21" s="287"/>
      <c r="I21" s="287"/>
      <c r="J21" s="287"/>
      <c r="K21" s="287"/>
      <c r="L21" s="287"/>
      <c r="M21" s="287"/>
      <c r="N21" s="287"/>
      <c r="O21" s="287"/>
      <c r="P21" s="287"/>
      <c r="Q21" s="287"/>
      <c r="R21" s="287"/>
      <c r="S21" s="287"/>
      <c r="T21" s="287"/>
      <c r="U21" s="287"/>
      <c r="V21" s="287"/>
      <c r="W21" s="287"/>
      <c r="X21" s="287"/>
      <c r="Y21" s="287"/>
      <c r="Z21" s="288"/>
    </row>
    <row r="22" spans="1:28" ht="21" customHeight="1">
      <c r="A22" s="289" t="s">
        <v>1</v>
      </c>
      <c r="B22" s="290"/>
      <c r="C22" s="290"/>
      <c r="D22" s="290"/>
      <c r="E22" s="290"/>
      <c r="F22" s="290"/>
      <c r="G22" s="290"/>
      <c r="H22" s="291"/>
      <c r="I22" s="292" t="s">
        <v>29</v>
      </c>
      <c r="J22" s="287"/>
      <c r="K22" s="287"/>
      <c r="L22" s="287"/>
      <c r="M22" s="287"/>
      <c r="N22" s="293" t="s">
        <v>22</v>
      </c>
      <c r="O22" s="294"/>
      <c r="P22" s="295"/>
      <c r="Q22" s="301" t="s">
        <v>15</v>
      </c>
      <c r="R22" s="301"/>
      <c r="S22" s="301"/>
      <c r="T22" s="301"/>
      <c r="U22" s="301"/>
      <c r="V22" s="301"/>
      <c r="W22" s="301"/>
      <c r="X22" s="301"/>
      <c r="Y22" s="301"/>
      <c r="Z22" s="301"/>
    </row>
    <row r="23" spans="1:28" ht="28.5" customHeight="1">
      <c r="A23" s="296" t="s">
        <v>24</v>
      </c>
      <c r="B23" s="297"/>
      <c r="C23" s="297"/>
      <c r="D23" s="297"/>
      <c r="E23" s="297"/>
      <c r="F23" s="297"/>
      <c r="G23" s="297"/>
      <c r="H23" s="298"/>
      <c r="I23" s="299">
        <v>2987</v>
      </c>
      <c r="J23" s="300"/>
      <c r="K23" s="300"/>
      <c r="L23" s="300"/>
      <c r="M23" s="300"/>
      <c r="N23" s="302"/>
      <c r="O23" s="303"/>
      <c r="P23" s="304"/>
      <c r="Q23" s="91" t="str">
        <f t="shared" ref="Q23:Y27" si="1">IF(COLUMN()+$AB23&gt;=26,MID($AA23,$AB23-(25-COLUMN()),1),"")</f>
        <v/>
      </c>
      <c r="R23" s="95" t="str">
        <f t="shared" si="1"/>
        <v/>
      </c>
      <c r="S23" s="159" t="str">
        <f t="shared" si="1"/>
        <v/>
      </c>
      <c r="T23" s="101" t="str">
        <f t="shared" si="1"/>
        <v/>
      </c>
      <c r="U23" s="95" t="str">
        <f t="shared" si="1"/>
        <v/>
      </c>
      <c r="V23" s="159" t="str">
        <f t="shared" si="1"/>
        <v/>
      </c>
      <c r="W23" s="101" t="str">
        <f t="shared" si="1"/>
        <v/>
      </c>
      <c r="X23" s="95" t="str">
        <f t="shared" si="1"/>
        <v/>
      </c>
      <c r="Y23" s="159" t="str">
        <f t="shared" si="1"/>
        <v/>
      </c>
      <c r="Z23" s="141" t="s">
        <v>5</v>
      </c>
      <c r="AA23" s="147" t="str">
        <f>IF(N23="","",I23*N23)</f>
        <v/>
      </c>
      <c r="AB23" s="26">
        <f>LEN(AA23)</f>
        <v>0</v>
      </c>
    </row>
    <row r="24" spans="1:28" ht="28.5" customHeight="1">
      <c r="A24" s="327" t="s">
        <v>25</v>
      </c>
      <c r="B24" s="328"/>
      <c r="C24" s="328"/>
      <c r="D24" s="328"/>
      <c r="E24" s="328"/>
      <c r="F24" s="328"/>
      <c r="G24" s="328"/>
      <c r="H24" s="329"/>
      <c r="I24" s="330">
        <v>3487</v>
      </c>
      <c r="J24" s="331"/>
      <c r="K24" s="331"/>
      <c r="L24" s="331"/>
      <c r="M24" s="331"/>
      <c r="N24" s="315"/>
      <c r="O24" s="316"/>
      <c r="P24" s="317"/>
      <c r="Q24" s="93" t="str">
        <f t="shared" si="1"/>
        <v/>
      </c>
      <c r="R24" s="98" t="str">
        <f t="shared" si="1"/>
        <v/>
      </c>
      <c r="S24" s="160" t="str">
        <f t="shared" si="1"/>
        <v/>
      </c>
      <c r="T24" s="103" t="str">
        <f t="shared" si="1"/>
        <v/>
      </c>
      <c r="U24" s="98" t="str">
        <f t="shared" si="1"/>
        <v/>
      </c>
      <c r="V24" s="160" t="str">
        <f t="shared" si="1"/>
        <v/>
      </c>
      <c r="W24" s="103" t="str">
        <f t="shared" si="1"/>
        <v/>
      </c>
      <c r="X24" s="98" t="str">
        <f t="shared" si="1"/>
        <v/>
      </c>
      <c r="Y24" s="160" t="str">
        <f t="shared" si="1"/>
        <v/>
      </c>
      <c r="Z24" s="142" t="s">
        <v>5</v>
      </c>
      <c r="AA24" s="147" t="str">
        <f>IF(N24="","",I24*N24)</f>
        <v/>
      </c>
      <c r="AB24" s="26">
        <f>LEN(AA24)</f>
        <v>0</v>
      </c>
    </row>
    <row r="25" spans="1:28" ht="28.5" customHeight="1">
      <c r="A25" s="327" t="s">
        <v>26</v>
      </c>
      <c r="B25" s="328"/>
      <c r="C25" s="328"/>
      <c r="D25" s="328"/>
      <c r="E25" s="328"/>
      <c r="F25" s="328"/>
      <c r="G25" s="328"/>
      <c r="H25" s="329"/>
      <c r="I25" s="330">
        <v>545</v>
      </c>
      <c r="J25" s="331"/>
      <c r="K25" s="331"/>
      <c r="L25" s="331"/>
      <c r="M25" s="331"/>
      <c r="N25" s="315"/>
      <c r="O25" s="316"/>
      <c r="P25" s="317"/>
      <c r="Q25" s="156" t="str">
        <f t="shared" si="1"/>
        <v/>
      </c>
      <c r="R25" s="98" t="str">
        <f t="shared" si="1"/>
        <v/>
      </c>
      <c r="S25" s="160" t="str">
        <f t="shared" si="1"/>
        <v/>
      </c>
      <c r="T25" s="103" t="str">
        <f t="shared" si="1"/>
        <v/>
      </c>
      <c r="U25" s="98" t="str">
        <f t="shared" si="1"/>
        <v/>
      </c>
      <c r="V25" s="160" t="str">
        <f t="shared" si="1"/>
        <v/>
      </c>
      <c r="W25" s="103" t="str">
        <f t="shared" si="1"/>
        <v/>
      </c>
      <c r="X25" s="98" t="str">
        <f t="shared" si="1"/>
        <v/>
      </c>
      <c r="Y25" s="160" t="str">
        <f t="shared" si="1"/>
        <v/>
      </c>
      <c r="Z25" s="143" t="s">
        <v>5</v>
      </c>
      <c r="AA25" s="147" t="str">
        <f>IF(N25="","",I25*N25)</f>
        <v/>
      </c>
      <c r="AB25" s="26">
        <f>LEN(AA25)</f>
        <v>0</v>
      </c>
    </row>
    <row r="26" spans="1:28" ht="28.5" customHeight="1" thickBot="1">
      <c r="A26" s="322" t="s">
        <v>27</v>
      </c>
      <c r="B26" s="323"/>
      <c r="C26" s="323"/>
      <c r="D26" s="323"/>
      <c r="E26" s="323"/>
      <c r="F26" s="323"/>
      <c r="G26" s="323"/>
      <c r="H26" s="324"/>
      <c r="I26" s="325">
        <v>1045</v>
      </c>
      <c r="J26" s="326"/>
      <c r="K26" s="326"/>
      <c r="L26" s="326"/>
      <c r="M26" s="326"/>
      <c r="N26" s="318"/>
      <c r="O26" s="319"/>
      <c r="P26" s="320"/>
      <c r="Q26" s="113" t="str">
        <f t="shared" si="1"/>
        <v/>
      </c>
      <c r="R26" s="157" t="str">
        <f t="shared" si="1"/>
        <v/>
      </c>
      <c r="S26" s="161" t="str">
        <f t="shared" si="1"/>
        <v/>
      </c>
      <c r="T26" s="158" t="str">
        <f t="shared" si="1"/>
        <v/>
      </c>
      <c r="U26" s="157" t="str">
        <f t="shared" si="1"/>
        <v/>
      </c>
      <c r="V26" s="161" t="str">
        <f t="shared" si="1"/>
        <v/>
      </c>
      <c r="W26" s="158" t="str">
        <f t="shared" si="1"/>
        <v/>
      </c>
      <c r="X26" s="157" t="str">
        <f t="shared" si="1"/>
        <v/>
      </c>
      <c r="Y26" s="161" t="str">
        <f t="shared" si="1"/>
        <v/>
      </c>
      <c r="Z26" s="144" t="s">
        <v>5</v>
      </c>
      <c r="AA26" s="147" t="str">
        <f>IF(N26="","",I26*N26)</f>
        <v/>
      </c>
      <c r="AB26" s="26">
        <f>LEN(AA26)</f>
        <v>0</v>
      </c>
    </row>
    <row r="27" spans="1:28" ht="28.5" customHeight="1" thickBot="1">
      <c r="A27" s="307"/>
      <c r="B27" s="307"/>
      <c r="C27" s="307"/>
      <c r="D27" s="307"/>
      <c r="E27" s="307"/>
      <c r="F27" s="307"/>
      <c r="G27" s="307"/>
      <c r="H27" s="307"/>
      <c r="I27" s="145"/>
      <c r="J27" s="145"/>
      <c r="K27" s="28"/>
      <c r="L27" s="308" t="s">
        <v>28</v>
      </c>
      <c r="M27" s="308"/>
      <c r="N27" s="308"/>
      <c r="O27" s="308"/>
      <c r="P27" s="309"/>
      <c r="Q27" s="138" t="str">
        <f t="shared" si="1"/>
        <v/>
      </c>
      <c r="R27" s="139" t="str">
        <f t="shared" si="1"/>
        <v/>
      </c>
      <c r="S27" s="162" t="str">
        <f t="shared" si="1"/>
        <v/>
      </c>
      <c r="T27" s="140" t="str">
        <f t="shared" si="1"/>
        <v/>
      </c>
      <c r="U27" s="139" t="str">
        <f t="shared" si="1"/>
        <v/>
      </c>
      <c r="V27" s="162" t="str">
        <f t="shared" si="1"/>
        <v/>
      </c>
      <c r="W27" s="140" t="str">
        <f t="shared" si="1"/>
        <v/>
      </c>
      <c r="X27" s="139" t="str">
        <f t="shared" si="1"/>
        <v/>
      </c>
      <c r="Y27" s="162" t="str">
        <f t="shared" si="1"/>
        <v/>
      </c>
      <c r="Z27" s="146" t="s">
        <v>5</v>
      </c>
      <c r="AA27" s="147" t="str">
        <f>IF(COUNTA($N$23:$P$26)=0,"",SUM($AA$23:$AA$26))</f>
        <v/>
      </c>
      <c r="AB27" s="26">
        <f>LEN(AA27)</f>
        <v>0</v>
      </c>
    </row>
    <row r="28" spans="1:28" ht="30" customHeight="1">
      <c r="B28" s="27"/>
      <c r="C28" s="27"/>
      <c r="D28" s="27"/>
      <c r="E28" s="27"/>
      <c r="F28" s="27"/>
      <c r="G28" s="27"/>
      <c r="H28" s="27"/>
      <c r="I28" s="27"/>
      <c r="J28" s="27"/>
      <c r="K28" s="28"/>
      <c r="L28" s="29"/>
      <c r="M28" s="29"/>
      <c r="N28" s="29"/>
      <c r="O28" s="29"/>
      <c r="P28" s="29"/>
      <c r="Q28" s="30"/>
      <c r="R28" s="30"/>
      <c r="S28" s="30"/>
      <c r="T28" s="30"/>
      <c r="U28" s="30"/>
      <c r="V28" s="30"/>
      <c r="W28" s="30"/>
      <c r="X28" s="30"/>
      <c r="Y28" s="30"/>
      <c r="Z28" s="30"/>
    </row>
    <row r="29" spans="1:28" ht="21" customHeight="1">
      <c r="A29" s="310" t="s">
        <v>8</v>
      </c>
      <c r="B29" s="311"/>
      <c r="C29" s="311"/>
      <c r="D29" s="311"/>
      <c r="E29" s="311"/>
      <c r="F29" s="311"/>
      <c r="G29" s="311"/>
      <c r="H29" s="311"/>
      <c r="I29" s="311"/>
      <c r="J29" s="311"/>
      <c r="K29" s="311"/>
      <c r="L29" s="311"/>
      <c r="M29" s="311"/>
      <c r="N29" s="311"/>
      <c r="O29" s="311"/>
      <c r="P29" s="311"/>
      <c r="Q29" s="311"/>
      <c r="R29" s="311"/>
      <c r="S29" s="311"/>
      <c r="T29" s="311"/>
      <c r="U29" s="311"/>
      <c r="V29" s="311"/>
      <c r="W29" s="311"/>
      <c r="X29" s="311"/>
      <c r="Y29" s="311"/>
      <c r="Z29" s="312"/>
    </row>
    <row r="30" spans="1:28" ht="50.4" customHeight="1">
      <c r="A30" s="313" t="s">
        <v>48</v>
      </c>
      <c r="B30" s="314"/>
      <c r="C30" s="106" t="str">
        <f t="shared" ref="C30:K30" si="2">Q27</f>
        <v/>
      </c>
      <c r="D30" s="102" t="str">
        <f t="shared" si="2"/>
        <v/>
      </c>
      <c r="E30" s="120" t="str">
        <f t="shared" si="2"/>
        <v/>
      </c>
      <c r="F30" s="163" t="str">
        <f t="shared" si="2"/>
        <v/>
      </c>
      <c r="G30" s="107" t="str">
        <f t="shared" si="2"/>
        <v/>
      </c>
      <c r="H30" s="165" t="str">
        <f t="shared" si="2"/>
        <v/>
      </c>
      <c r="I30" s="163" t="str">
        <f t="shared" si="2"/>
        <v/>
      </c>
      <c r="J30" s="102" t="str">
        <f t="shared" si="2"/>
        <v/>
      </c>
      <c r="K30" s="120" t="str">
        <f t="shared" si="2"/>
        <v/>
      </c>
      <c r="L30" s="164" t="s">
        <v>5</v>
      </c>
      <c r="M30" s="196" t="s">
        <v>50</v>
      </c>
      <c r="N30" s="197"/>
      <c r="O30" s="197"/>
      <c r="P30" s="197"/>
      <c r="Q30" s="198"/>
      <c r="R30" s="121" t="str">
        <f t="shared" ref="R30:Y30" si="3">IF(COLUMN()+$AB30&gt;=26,MID($AA30,$AB30-(25-COLUMN()),1),"")</f>
        <v/>
      </c>
      <c r="S30" s="165" t="str">
        <f t="shared" si="3"/>
        <v/>
      </c>
      <c r="T30" s="123" t="str">
        <f t="shared" si="3"/>
        <v/>
      </c>
      <c r="U30" s="121" t="str">
        <f t="shared" si="3"/>
        <v/>
      </c>
      <c r="V30" s="122" t="str">
        <f t="shared" si="3"/>
        <v/>
      </c>
      <c r="W30" s="163" t="str">
        <f t="shared" si="3"/>
        <v/>
      </c>
      <c r="X30" s="121" t="str">
        <f t="shared" si="3"/>
        <v/>
      </c>
      <c r="Y30" s="122" t="str">
        <f t="shared" si="3"/>
        <v/>
      </c>
      <c r="Z30" s="164" t="s">
        <v>5</v>
      </c>
      <c r="AA30" s="26" t="str">
        <f>IF(AA27="","",ROUNDDOWN($AA$27/11,0))</f>
        <v/>
      </c>
      <c r="AB30" s="26">
        <f>LEN(AA30)</f>
        <v>0</v>
      </c>
    </row>
    <row r="31" spans="1:28" ht="28.5" customHeight="1">
      <c r="B31" s="31"/>
      <c r="C31" s="31"/>
      <c r="D31" s="31"/>
      <c r="E31" s="31"/>
      <c r="F31" s="32"/>
      <c r="G31" s="33"/>
      <c r="H31" s="33"/>
      <c r="I31" s="2"/>
      <c r="J31" s="2"/>
      <c r="K31" s="2"/>
      <c r="L31" s="2"/>
      <c r="M31" s="2"/>
      <c r="N31" s="2"/>
      <c r="O31" s="2"/>
      <c r="P31" s="2"/>
      <c r="Q31" s="2"/>
      <c r="R31" s="2"/>
      <c r="S31" s="2"/>
      <c r="T31" s="2"/>
      <c r="U31" s="2"/>
      <c r="V31" s="2"/>
      <c r="W31" s="2"/>
      <c r="X31" s="2"/>
      <c r="Y31" s="2"/>
      <c r="Z31" s="2"/>
    </row>
    <row r="32" spans="1:28" ht="5.25" customHeight="1">
      <c r="B32" s="31"/>
      <c r="C32" s="31"/>
      <c r="D32" s="31"/>
      <c r="E32" s="31"/>
      <c r="F32" s="32"/>
      <c r="G32" s="33"/>
      <c r="H32" s="33"/>
      <c r="I32" s="33"/>
      <c r="J32" s="33"/>
      <c r="K32" s="34"/>
      <c r="L32" s="35"/>
      <c r="M32" s="36"/>
      <c r="N32" s="36"/>
      <c r="O32" s="36"/>
      <c r="P32" s="36"/>
      <c r="Q32" s="36"/>
      <c r="R32" s="30"/>
      <c r="S32" s="30"/>
      <c r="T32" s="30"/>
      <c r="U32" s="30"/>
      <c r="V32" s="30"/>
      <c r="W32" s="30"/>
      <c r="X32" s="30"/>
      <c r="Y32" s="30"/>
      <c r="Z32" s="30"/>
    </row>
    <row r="33" spans="1:26" ht="16.5" customHeight="1">
      <c r="A33" s="35"/>
      <c r="B33" s="35"/>
      <c r="C33" s="31"/>
      <c r="D33" s="31"/>
      <c r="E33" s="31"/>
      <c r="F33" s="32"/>
      <c r="G33" s="33"/>
      <c r="H33" s="33"/>
      <c r="I33" s="33"/>
      <c r="J33" s="33"/>
      <c r="K33" s="34"/>
      <c r="L33" s="31"/>
      <c r="M33" s="31"/>
      <c r="N33" s="31"/>
      <c r="O33" s="31"/>
      <c r="P33" s="31"/>
      <c r="Q33" s="30"/>
      <c r="R33" s="30"/>
      <c r="S33" s="30"/>
      <c r="T33" s="30"/>
      <c r="U33" s="30"/>
      <c r="V33" s="30"/>
      <c r="W33" s="30"/>
      <c r="X33" s="30"/>
      <c r="Y33" s="30"/>
      <c r="Z33" s="30"/>
    </row>
    <row r="34" spans="1:26" ht="38.25" customHeight="1">
      <c r="A34" s="49"/>
      <c r="B34" s="50"/>
      <c r="C34" s="37"/>
      <c r="D34" s="37"/>
      <c r="E34" s="37"/>
      <c r="F34" s="37"/>
      <c r="G34" s="37"/>
      <c r="H34" s="37"/>
      <c r="I34" s="33"/>
      <c r="J34" s="33"/>
      <c r="K34" s="34"/>
      <c r="L34" s="285" t="s">
        <v>2</v>
      </c>
      <c r="M34" s="285"/>
      <c r="N34" s="285"/>
      <c r="O34" s="285"/>
      <c r="P34" s="285"/>
      <c r="Q34" s="285"/>
      <c r="R34" s="285"/>
      <c r="S34" s="285"/>
      <c r="T34" s="285"/>
      <c r="U34" s="285"/>
      <c r="V34" s="285"/>
      <c r="W34" s="285"/>
      <c r="X34" s="285"/>
      <c r="Y34" s="285"/>
      <c r="Z34" s="285"/>
    </row>
    <row r="35" spans="1:26" ht="25.5" customHeight="1">
      <c r="B35" s="37"/>
      <c r="C35" s="37"/>
      <c r="D35" s="37"/>
      <c r="E35" s="37"/>
      <c r="F35" s="37"/>
      <c r="G35" s="37"/>
      <c r="H35" s="37"/>
      <c r="I35" s="38"/>
      <c r="J35" s="38"/>
      <c r="K35" s="31"/>
      <c r="L35" s="321"/>
      <c r="M35" s="321"/>
      <c r="N35" s="321"/>
      <c r="O35" s="321"/>
      <c r="P35" s="321"/>
      <c r="Q35" s="321"/>
      <c r="R35" s="321"/>
      <c r="S35" s="321"/>
      <c r="T35" s="321"/>
      <c r="U35" s="321"/>
      <c r="V35" s="321"/>
      <c r="W35" s="321"/>
      <c r="X35" s="321"/>
      <c r="Y35" s="321"/>
      <c r="Z35" s="321"/>
    </row>
    <row r="36" spans="1:26" ht="25.5" customHeight="1">
      <c r="B36" s="37"/>
      <c r="C36" s="37"/>
      <c r="D36" s="37"/>
      <c r="E36" s="37"/>
      <c r="F36" s="37"/>
      <c r="G36" s="37"/>
      <c r="H36" s="37"/>
      <c r="I36" s="38"/>
      <c r="J36" s="38"/>
      <c r="K36" s="31"/>
      <c r="L36" s="137"/>
      <c r="M36" s="137"/>
      <c r="N36" s="137"/>
      <c r="O36" s="137"/>
      <c r="P36" s="137"/>
      <c r="Q36" s="137"/>
      <c r="R36" s="137"/>
      <c r="S36" s="137"/>
      <c r="T36" s="137"/>
      <c r="U36" s="137"/>
      <c r="V36" s="137"/>
      <c r="W36" s="137"/>
      <c r="X36" s="137"/>
      <c r="Y36" s="137"/>
      <c r="Z36" s="137"/>
    </row>
    <row r="37" spans="1:26" ht="23.25" customHeight="1">
      <c r="B37" s="30"/>
      <c r="C37" s="30"/>
      <c r="D37" s="30"/>
      <c r="E37" s="30"/>
      <c r="F37" s="30"/>
      <c r="G37" s="30"/>
      <c r="H37" s="9"/>
      <c r="I37" s="9"/>
      <c r="J37" s="9"/>
      <c r="K37" s="39"/>
      <c r="L37" s="133"/>
      <c r="M37" s="133"/>
      <c r="N37" s="133"/>
      <c r="O37" s="133"/>
      <c r="P37" s="133"/>
      <c r="Q37" s="133"/>
      <c r="R37" s="133"/>
      <c r="S37" s="133"/>
      <c r="T37" s="133"/>
      <c r="U37" s="133"/>
      <c r="V37" s="133"/>
      <c r="W37" s="133"/>
      <c r="X37" s="133"/>
      <c r="Y37" s="133"/>
      <c r="Z37" s="133"/>
    </row>
    <row r="38" spans="1:26" ht="23.25" customHeight="1">
      <c r="B38" s="30"/>
      <c r="C38" s="30"/>
      <c r="D38" s="30"/>
      <c r="E38" s="30"/>
      <c r="F38" s="30"/>
      <c r="G38" s="30"/>
      <c r="H38" s="9"/>
      <c r="I38" s="9"/>
      <c r="J38" s="9"/>
      <c r="K38" s="39"/>
      <c r="L38" s="133"/>
      <c r="M38" s="133"/>
      <c r="N38" s="133"/>
      <c r="O38" s="133"/>
      <c r="P38" s="133"/>
      <c r="Q38" s="133"/>
      <c r="R38" s="133"/>
      <c r="S38" s="133"/>
      <c r="T38" s="133"/>
      <c r="U38" s="133"/>
      <c r="V38" s="133"/>
      <c r="W38" s="133"/>
      <c r="X38" s="133"/>
      <c r="Y38" s="133"/>
      <c r="Z38" s="133"/>
    </row>
    <row r="39" spans="1:26" ht="15" customHeight="1">
      <c r="Q39" s="4"/>
      <c r="R39" s="4"/>
      <c r="S39" s="4"/>
      <c r="T39" s="4"/>
      <c r="U39" s="4"/>
      <c r="V39" s="4"/>
      <c r="W39" s="4"/>
      <c r="X39" s="4"/>
      <c r="Y39" s="4"/>
      <c r="Z39" s="4"/>
    </row>
    <row r="40" spans="1:26" ht="32.4">
      <c r="A40" s="332" t="s">
        <v>0</v>
      </c>
      <c r="B40" s="332"/>
      <c r="C40" s="134"/>
      <c r="D40" s="134"/>
      <c r="E40" s="6"/>
      <c r="F40" s="6"/>
      <c r="G40" s="6"/>
      <c r="H40" s="7"/>
      <c r="I40" s="7"/>
      <c r="J40" s="7"/>
      <c r="K40" s="7"/>
      <c r="L40" s="7"/>
      <c r="M40" s="7"/>
      <c r="N40" s="335" t="s">
        <v>49</v>
      </c>
      <c r="O40" s="336"/>
      <c r="P40" s="336"/>
      <c r="Q40" s="336"/>
      <c r="R40" s="336"/>
      <c r="S40" s="336"/>
      <c r="T40" s="336"/>
      <c r="U40" s="336"/>
      <c r="V40" s="336"/>
      <c r="W40" s="336"/>
      <c r="X40" s="336"/>
      <c r="Y40" s="336"/>
      <c r="Z40" s="337"/>
    </row>
    <row r="41" spans="1:26" ht="7.5" customHeight="1">
      <c r="B41" s="7"/>
      <c r="C41" s="7"/>
      <c r="D41" s="7"/>
      <c r="E41" s="7"/>
      <c r="F41" s="7"/>
      <c r="G41" s="7"/>
      <c r="H41" s="7"/>
      <c r="I41" s="7"/>
      <c r="J41" s="7"/>
      <c r="K41" s="7"/>
      <c r="L41" s="7"/>
      <c r="M41" s="7"/>
      <c r="N41" s="7"/>
      <c r="O41" s="7"/>
      <c r="P41" s="7"/>
      <c r="Q41" s="7"/>
      <c r="R41" s="7"/>
      <c r="S41" s="7"/>
      <c r="T41" s="7"/>
      <c r="U41" s="7"/>
      <c r="V41" s="7"/>
      <c r="W41" s="7"/>
      <c r="X41" s="7"/>
      <c r="Y41" s="7"/>
      <c r="Z41" s="7"/>
    </row>
    <row r="42" spans="1:26" ht="3.75" customHeight="1">
      <c r="B42" s="7"/>
      <c r="C42" s="7"/>
      <c r="D42" s="7"/>
      <c r="E42" s="7"/>
      <c r="F42" s="7"/>
      <c r="G42" s="7"/>
      <c r="H42" s="7"/>
      <c r="I42" s="7"/>
      <c r="J42" s="7"/>
      <c r="K42" s="7"/>
      <c r="L42" s="7"/>
      <c r="M42" s="7"/>
      <c r="N42" s="7"/>
      <c r="O42" s="7"/>
      <c r="P42" s="7"/>
      <c r="Q42" s="7"/>
      <c r="R42" s="7"/>
      <c r="S42" s="7"/>
      <c r="T42" s="7"/>
      <c r="U42" s="7"/>
      <c r="V42" s="7"/>
      <c r="W42" s="7"/>
      <c r="X42" s="7"/>
      <c r="Y42" s="7"/>
      <c r="Z42" s="7"/>
    </row>
    <row r="43" spans="1:26" ht="30" customHeight="1">
      <c r="A43" s="8" t="s">
        <v>12</v>
      </c>
      <c r="B43" s="8"/>
      <c r="C43" s="7"/>
      <c r="D43" s="7"/>
      <c r="E43" s="7"/>
      <c r="F43" s="7"/>
      <c r="G43" s="7"/>
      <c r="H43" s="7"/>
      <c r="I43" s="281" t="s">
        <v>51</v>
      </c>
      <c r="J43" s="281"/>
      <c r="K43" s="281"/>
      <c r="L43" s="199" t="s">
        <v>57</v>
      </c>
      <c r="M43" s="199"/>
      <c r="N43" s="199"/>
      <c r="O43" s="199"/>
      <c r="P43" s="199"/>
      <c r="Q43" s="199"/>
      <c r="R43" s="199"/>
      <c r="S43" s="199"/>
      <c r="T43" s="199"/>
      <c r="U43" s="199"/>
      <c r="V43" s="199"/>
      <c r="W43" s="199"/>
      <c r="X43" s="199"/>
      <c r="Y43" s="199"/>
      <c r="Z43" s="199"/>
    </row>
    <row r="44" spans="1:26" ht="3" customHeight="1">
      <c r="B44" s="7"/>
      <c r="C44" s="7"/>
      <c r="D44" s="7"/>
      <c r="E44" s="7"/>
      <c r="F44" s="7"/>
      <c r="G44" s="7"/>
      <c r="H44" s="7"/>
      <c r="I44" s="154"/>
      <c r="J44" s="154"/>
      <c r="K44" s="155"/>
      <c r="L44" s="155"/>
      <c r="M44" s="154"/>
      <c r="N44" s="154"/>
      <c r="O44" s="154"/>
      <c r="P44" s="154"/>
      <c r="Q44" s="154"/>
      <c r="R44" s="154"/>
      <c r="S44" s="154"/>
      <c r="T44" s="154"/>
      <c r="U44" s="154"/>
      <c r="V44" s="154"/>
      <c r="W44" s="154"/>
      <c r="X44" s="154"/>
      <c r="Y44" s="154"/>
      <c r="Z44" s="154"/>
    </row>
    <row r="45" spans="1:26" ht="39.75" customHeight="1">
      <c r="B45" s="10"/>
      <c r="C45" s="10"/>
      <c r="D45" s="10"/>
      <c r="E45" s="11"/>
      <c r="F45" s="11"/>
      <c r="G45" s="11"/>
      <c r="H45" s="7"/>
      <c r="I45" s="333" t="s">
        <v>6</v>
      </c>
      <c r="J45" s="333"/>
      <c r="K45" s="333"/>
      <c r="L45" s="334" t="s">
        <v>18</v>
      </c>
      <c r="M45" s="334"/>
      <c r="N45" s="334"/>
      <c r="O45" s="334"/>
      <c r="P45" s="334"/>
      <c r="Q45" s="334"/>
      <c r="R45" s="334"/>
      <c r="S45" s="334"/>
      <c r="T45" s="334"/>
      <c r="U45" s="334"/>
      <c r="V45" s="334"/>
      <c r="W45" s="334"/>
      <c r="X45" s="334"/>
      <c r="Y45" s="334"/>
      <c r="Z45" s="334"/>
    </row>
    <row r="46" spans="1:26" ht="39.6" customHeight="1">
      <c r="E46" s="11"/>
      <c r="F46" s="11"/>
      <c r="G46" s="11"/>
      <c r="H46" s="7"/>
      <c r="I46" s="338" t="s">
        <v>7</v>
      </c>
      <c r="J46" s="338"/>
      <c r="K46" s="338"/>
      <c r="L46" s="339" t="s">
        <v>19</v>
      </c>
      <c r="M46" s="339"/>
      <c r="N46" s="339"/>
      <c r="O46" s="339"/>
      <c r="P46" s="339"/>
      <c r="Q46" s="339"/>
      <c r="R46" s="339"/>
      <c r="S46" s="339"/>
      <c r="T46" s="339"/>
      <c r="U46" s="339"/>
      <c r="V46" s="339"/>
      <c r="W46" s="339"/>
      <c r="X46" s="339"/>
      <c r="Y46" s="339"/>
      <c r="Z46" s="339"/>
    </row>
    <row r="47" spans="1:26" ht="39.75" customHeight="1">
      <c r="B47" s="7"/>
      <c r="C47" s="7"/>
      <c r="D47" s="7"/>
      <c r="E47" s="7"/>
      <c r="F47" s="7"/>
      <c r="G47" s="7"/>
      <c r="H47" s="7"/>
      <c r="I47" s="340" t="s">
        <v>17</v>
      </c>
      <c r="J47" s="340"/>
      <c r="K47" s="340"/>
      <c r="L47" s="339" t="s">
        <v>20</v>
      </c>
      <c r="M47" s="339"/>
      <c r="N47" s="339"/>
      <c r="O47" s="273" t="s">
        <v>56</v>
      </c>
      <c r="P47" s="273"/>
      <c r="Q47" s="273"/>
      <c r="R47" s="341" t="s">
        <v>21</v>
      </c>
      <c r="S47" s="341"/>
      <c r="T47" s="341"/>
      <c r="U47" s="341"/>
      <c r="V47" s="341"/>
      <c r="W47" s="341"/>
      <c r="X47" s="341"/>
      <c r="Y47" s="341"/>
      <c r="Z47" s="13"/>
    </row>
    <row r="48" spans="1:26" ht="3" customHeight="1">
      <c r="B48" s="7"/>
      <c r="C48" s="7"/>
      <c r="D48" s="7"/>
      <c r="E48" s="7"/>
      <c r="F48" s="7"/>
      <c r="G48" s="7"/>
      <c r="H48" s="7"/>
      <c r="I48" s="7"/>
      <c r="J48" s="7"/>
      <c r="K48" s="135"/>
      <c r="L48" s="12"/>
      <c r="M48" s="12"/>
      <c r="N48" s="12"/>
      <c r="O48" s="135"/>
      <c r="P48" s="136"/>
      <c r="Q48" s="136"/>
      <c r="R48" s="136"/>
      <c r="S48" s="13"/>
      <c r="T48" s="13"/>
      <c r="U48" s="13"/>
      <c r="V48" s="13"/>
      <c r="W48" s="13"/>
      <c r="X48" s="13"/>
      <c r="Y48" s="13"/>
      <c r="Z48" s="13"/>
    </row>
    <row r="49" spans="1:28" ht="30" customHeight="1">
      <c r="B49" s="7"/>
      <c r="C49" s="7"/>
      <c r="D49" s="7"/>
      <c r="E49" s="7"/>
      <c r="F49" s="7"/>
      <c r="G49" s="7"/>
      <c r="H49" s="7"/>
      <c r="I49" s="305" t="s">
        <v>9</v>
      </c>
      <c r="J49" s="305"/>
      <c r="K49" s="306"/>
      <c r="L49" s="14" t="s">
        <v>10</v>
      </c>
      <c r="M49" s="15"/>
      <c r="N49" s="15"/>
      <c r="O49" s="15"/>
      <c r="P49" s="15"/>
      <c r="Q49" s="15"/>
      <c r="R49" s="15"/>
      <c r="S49" s="15"/>
      <c r="T49" s="15"/>
      <c r="U49" s="15"/>
      <c r="V49" s="15"/>
      <c r="W49" s="15"/>
      <c r="X49" s="15"/>
      <c r="Y49" s="15"/>
      <c r="Z49" s="16"/>
    </row>
    <row r="50" spans="1:28" ht="3" customHeight="1">
      <c r="B50" s="7"/>
      <c r="C50" s="7"/>
      <c r="D50" s="7"/>
      <c r="E50" s="7"/>
      <c r="F50" s="7"/>
      <c r="G50" s="7"/>
      <c r="H50" s="7"/>
      <c r="I50" s="7"/>
      <c r="J50" s="7"/>
      <c r="K50" s="17"/>
      <c r="L50" s="18"/>
      <c r="M50" s="18"/>
      <c r="N50" s="18"/>
      <c r="O50" s="18"/>
      <c r="P50" s="18"/>
      <c r="Q50" s="18"/>
      <c r="R50" s="18"/>
      <c r="S50" s="18"/>
      <c r="T50" s="18"/>
      <c r="U50" s="18"/>
      <c r="V50" s="18"/>
      <c r="W50" s="18"/>
      <c r="X50" s="18"/>
      <c r="Y50" s="18"/>
      <c r="Z50" s="18"/>
    </row>
    <row r="51" spans="1:28" ht="18" customHeight="1">
      <c r="B51" s="7"/>
      <c r="C51" s="7"/>
      <c r="D51" s="7"/>
      <c r="E51" s="7"/>
      <c r="F51" s="7"/>
      <c r="G51" s="7"/>
      <c r="H51" s="7"/>
      <c r="I51" s="7"/>
      <c r="J51" s="7"/>
      <c r="K51" s="17"/>
      <c r="L51" s="342" t="s">
        <v>11</v>
      </c>
      <c r="M51" s="342"/>
      <c r="N51" s="342"/>
      <c r="O51" s="342"/>
      <c r="P51" s="342"/>
      <c r="Q51" s="342"/>
      <c r="R51" s="342"/>
      <c r="S51" s="342"/>
      <c r="T51" s="342"/>
      <c r="U51" s="342"/>
      <c r="V51" s="342"/>
      <c r="W51" s="342"/>
      <c r="X51" s="342"/>
      <c r="Y51" s="342"/>
      <c r="Z51" s="342"/>
    </row>
    <row r="52" spans="1:28" ht="30" customHeight="1">
      <c r="B52" s="7" t="s">
        <v>13</v>
      </c>
      <c r="C52" s="7"/>
      <c r="D52" s="7"/>
      <c r="E52" s="7"/>
      <c r="F52" s="7"/>
      <c r="G52" s="7"/>
      <c r="H52" s="7"/>
      <c r="I52" s="7"/>
      <c r="J52" s="7"/>
      <c r="K52" s="17"/>
      <c r="L52" s="19"/>
      <c r="M52" s="19"/>
      <c r="N52" s="19"/>
      <c r="O52" s="19"/>
      <c r="P52" s="19"/>
      <c r="Q52" s="19"/>
      <c r="R52" s="19"/>
      <c r="S52" s="20"/>
      <c r="T52" s="19"/>
      <c r="U52" s="19"/>
      <c r="V52" s="19"/>
      <c r="W52" s="19"/>
      <c r="X52" s="19"/>
      <c r="Y52" s="19"/>
      <c r="Z52" s="19"/>
    </row>
    <row r="53" spans="1:28" ht="6" customHeight="1" thickBot="1">
      <c r="B53" s="7"/>
      <c r="C53" s="7"/>
      <c r="D53" s="7"/>
      <c r="E53" s="7"/>
      <c r="F53" s="7"/>
      <c r="G53" s="7"/>
      <c r="H53" s="7"/>
      <c r="I53" s="7"/>
      <c r="J53" s="7"/>
      <c r="K53" s="17"/>
      <c r="L53" s="19"/>
      <c r="M53" s="19"/>
      <c r="N53" s="19"/>
      <c r="O53" s="19"/>
      <c r="P53" s="19"/>
      <c r="Q53" s="19"/>
      <c r="R53" s="19"/>
      <c r="S53" s="19"/>
      <c r="T53" s="19"/>
      <c r="U53" s="19"/>
      <c r="V53" s="19"/>
      <c r="W53" s="19"/>
      <c r="X53" s="19"/>
      <c r="Y53" s="19"/>
      <c r="Z53" s="19"/>
    </row>
    <row r="54" spans="1:28" ht="30" customHeight="1" thickBot="1">
      <c r="B54" s="266" t="s">
        <v>14</v>
      </c>
      <c r="C54" s="266"/>
      <c r="D54" s="267"/>
      <c r="E54" s="153" t="str">
        <f>IF(Q64&lt;&gt;"","\","")</f>
        <v/>
      </c>
      <c r="F54" s="172" t="str">
        <f t="shared" ref="F54:M54" si="4">IF(Q64&lt;&gt;"",Q64,IF(AND(Q64="",R64&lt;&gt;""),"\",""))</f>
        <v/>
      </c>
      <c r="G54" s="148" t="str">
        <f t="shared" si="4"/>
        <v/>
      </c>
      <c r="H54" s="174" t="str">
        <f t="shared" si="4"/>
        <v/>
      </c>
      <c r="I54" s="151" t="str">
        <f t="shared" si="4"/>
        <v>\</v>
      </c>
      <c r="J54" s="150" t="str">
        <f t="shared" si="4"/>
        <v>1</v>
      </c>
      <c r="K54" s="149" t="str">
        <f t="shared" si="4"/>
        <v>2</v>
      </c>
      <c r="L54" s="173" t="str">
        <f t="shared" si="4"/>
        <v>0</v>
      </c>
      <c r="M54" s="150" t="str">
        <f t="shared" si="4"/>
        <v>5</v>
      </c>
      <c r="N54" s="152" t="str">
        <f>IF(Y64="","",Y64)</f>
        <v>1</v>
      </c>
      <c r="O54" s="105" t="s">
        <v>16</v>
      </c>
      <c r="P54" s="105"/>
      <c r="Q54" s="105"/>
      <c r="R54" s="105"/>
      <c r="S54" s="105"/>
      <c r="T54" s="105"/>
      <c r="U54" s="105"/>
      <c r="V54" s="105"/>
      <c r="W54" s="21"/>
      <c r="X54" s="21"/>
      <c r="Y54" s="21"/>
      <c r="Z54" s="21"/>
    </row>
    <row r="55" spans="1:28" ht="10.199999999999999" customHeight="1">
      <c r="B55" s="22"/>
      <c r="C55" s="22"/>
      <c r="D55" s="22"/>
      <c r="E55" s="21"/>
      <c r="F55" s="21"/>
      <c r="G55" s="21"/>
      <c r="H55" s="21"/>
      <c r="I55" s="21"/>
      <c r="J55" s="21"/>
      <c r="K55" s="21"/>
      <c r="L55" s="21"/>
      <c r="M55" s="21"/>
      <c r="N55" s="21"/>
      <c r="O55" s="21"/>
      <c r="P55" s="21"/>
      <c r="Q55" s="21"/>
      <c r="R55" s="21"/>
      <c r="S55" s="21"/>
      <c r="T55" s="21"/>
      <c r="U55" s="21"/>
      <c r="V55" s="21"/>
      <c r="W55" s="21"/>
      <c r="X55" s="21"/>
      <c r="Y55" s="21"/>
      <c r="Z55" s="21"/>
    </row>
    <row r="56" spans="1:28" ht="6" customHeight="1">
      <c r="B56" s="23"/>
      <c r="C56" s="23"/>
      <c r="D56" s="23"/>
      <c r="E56" s="23"/>
      <c r="F56" s="23"/>
      <c r="G56" s="23"/>
      <c r="H56" s="23"/>
      <c r="I56" s="23"/>
      <c r="J56" s="23"/>
      <c r="K56" s="23"/>
      <c r="L56" s="23"/>
      <c r="M56" s="23"/>
      <c r="N56" s="23"/>
      <c r="O56" s="23"/>
      <c r="P56" s="23"/>
      <c r="Q56" s="23"/>
      <c r="R56" s="23"/>
      <c r="S56" s="23"/>
      <c r="T56" s="23"/>
      <c r="U56" s="23"/>
      <c r="V56" s="23"/>
      <c r="W56" s="23"/>
      <c r="X56" s="23"/>
      <c r="Y56" s="23"/>
      <c r="Z56" s="23"/>
    </row>
    <row r="57" spans="1:28" ht="3" customHeight="1">
      <c r="B57" s="4"/>
      <c r="C57" s="4"/>
      <c r="D57" s="4"/>
      <c r="E57" s="4"/>
      <c r="F57" s="4"/>
      <c r="G57" s="4"/>
      <c r="H57" s="4"/>
      <c r="I57" s="4"/>
      <c r="J57" s="4"/>
      <c r="K57" s="24"/>
      <c r="L57" s="25"/>
      <c r="M57" s="25"/>
      <c r="N57" s="25"/>
      <c r="O57" s="25"/>
      <c r="P57" s="25"/>
      <c r="Q57" s="25"/>
      <c r="R57" s="25"/>
      <c r="S57" s="25"/>
      <c r="T57" s="25"/>
      <c r="U57" s="25"/>
      <c r="V57" s="25"/>
      <c r="W57" s="25"/>
      <c r="X57" s="25"/>
      <c r="Y57" s="25"/>
      <c r="Z57" s="25"/>
    </row>
    <row r="58" spans="1:28" s="26" customFormat="1" ht="18" customHeight="1">
      <c r="A58" s="286" t="s">
        <v>4</v>
      </c>
      <c r="B58" s="287"/>
      <c r="C58" s="287"/>
      <c r="D58" s="287"/>
      <c r="E58" s="287"/>
      <c r="F58" s="287"/>
      <c r="G58" s="287"/>
      <c r="H58" s="287"/>
      <c r="I58" s="287"/>
      <c r="J58" s="287"/>
      <c r="K58" s="287"/>
      <c r="L58" s="287"/>
      <c r="M58" s="287"/>
      <c r="N58" s="287"/>
      <c r="O58" s="287"/>
      <c r="P58" s="287"/>
      <c r="Q58" s="287"/>
      <c r="R58" s="287"/>
      <c r="S58" s="287"/>
      <c r="T58" s="287"/>
      <c r="U58" s="287"/>
      <c r="V58" s="287"/>
      <c r="W58" s="287"/>
      <c r="X58" s="287"/>
      <c r="Y58" s="287"/>
      <c r="Z58" s="288"/>
    </row>
    <row r="59" spans="1:28" ht="21" customHeight="1">
      <c r="A59" s="289" t="s">
        <v>1</v>
      </c>
      <c r="B59" s="290"/>
      <c r="C59" s="290"/>
      <c r="D59" s="290"/>
      <c r="E59" s="290"/>
      <c r="F59" s="290"/>
      <c r="G59" s="290"/>
      <c r="H59" s="291"/>
      <c r="I59" s="292" t="s">
        <v>29</v>
      </c>
      <c r="J59" s="287"/>
      <c r="K59" s="287"/>
      <c r="L59" s="287"/>
      <c r="M59" s="287"/>
      <c r="N59" s="293" t="s">
        <v>22</v>
      </c>
      <c r="O59" s="294"/>
      <c r="P59" s="295"/>
      <c r="Q59" s="301" t="s">
        <v>15</v>
      </c>
      <c r="R59" s="301"/>
      <c r="S59" s="301"/>
      <c r="T59" s="301"/>
      <c r="U59" s="301"/>
      <c r="V59" s="301"/>
      <c r="W59" s="301"/>
      <c r="X59" s="301"/>
      <c r="Y59" s="301"/>
      <c r="Z59" s="301"/>
    </row>
    <row r="60" spans="1:28" ht="28.5" customHeight="1">
      <c r="A60" s="296" t="s">
        <v>24</v>
      </c>
      <c r="B60" s="297"/>
      <c r="C60" s="297"/>
      <c r="D60" s="297"/>
      <c r="E60" s="297"/>
      <c r="F60" s="297"/>
      <c r="G60" s="297"/>
      <c r="H60" s="298"/>
      <c r="I60" s="299">
        <v>2987</v>
      </c>
      <c r="J60" s="300"/>
      <c r="K60" s="300"/>
      <c r="L60" s="300"/>
      <c r="M60" s="300"/>
      <c r="N60" s="302">
        <v>1</v>
      </c>
      <c r="O60" s="303"/>
      <c r="P60" s="304"/>
      <c r="Q60" s="91" t="str">
        <f t="shared" ref="Q60:Y64" si="5">IF(COLUMN()+$AB60&gt;=26,MID($AA60,$AB60-(25-COLUMN()),1),"")</f>
        <v/>
      </c>
      <c r="R60" s="95" t="str">
        <f t="shared" si="5"/>
        <v/>
      </c>
      <c r="S60" s="159" t="str">
        <f t="shared" si="5"/>
        <v/>
      </c>
      <c r="T60" s="101" t="str">
        <f t="shared" si="5"/>
        <v/>
      </c>
      <c r="U60" s="95" t="str">
        <f t="shared" si="5"/>
        <v/>
      </c>
      <c r="V60" s="159" t="str">
        <f t="shared" si="5"/>
        <v>2</v>
      </c>
      <c r="W60" s="101" t="str">
        <f t="shared" si="5"/>
        <v>9</v>
      </c>
      <c r="X60" s="95" t="str">
        <f t="shared" si="5"/>
        <v>8</v>
      </c>
      <c r="Y60" s="159" t="str">
        <f t="shared" si="5"/>
        <v>7</v>
      </c>
      <c r="Z60" s="141" t="s">
        <v>5</v>
      </c>
      <c r="AA60" s="147">
        <f>IF(N60="","",I60*N60)</f>
        <v>2987</v>
      </c>
      <c r="AB60" s="26">
        <f>LEN(AA60)</f>
        <v>4</v>
      </c>
    </row>
    <row r="61" spans="1:28" ht="28.5" customHeight="1">
      <c r="A61" s="327" t="s">
        <v>25</v>
      </c>
      <c r="B61" s="328"/>
      <c r="C61" s="328"/>
      <c r="D61" s="328"/>
      <c r="E61" s="328"/>
      <c r="F61" s="328"/>
      <c r="G61" s="328"/>
      <c r="H61" s="329"/>
      <c r="I61" s="330">
        <v>3487</v>
      </c>
      <c r="J61" s="331"/>
      <c r="K61" s="331"/>
      <c r="L61" s="331"/>
      <c r="M61" s="331"/>
      <c r="N61" s="315">
        <v>2</v>
      </c>
      <c r="O61" s="316"/>
      <c r="P61" s="317"/>
      <c r="Q61" s="93" t="str">
        <f t="shared" si="5"/>
        <v/>
      </c>
      <c r="R61" s="98" t="str">
        <f t="shared" si="5"/>
        <v/>
      </c>
      <c r="S61" s="160" t="str">
        <f t="shared" si="5"/>
        <v/>
      </c>
      <c r="T61" s="103" t="str">
        <f t="shared" si="5"/>
        <v/>
      </c>
      <c r="U61" s="98" t="str">
        <f t="shared" si="5"/>
        <v/>
      </c>
      <c r="V61" s="160" t="str">
        <f t="shared" si="5"/>
        <v>6</v>
      </c>
      <c r="W61" s="103" t="str">
        <f t="shared" si="5"/>
        <v>9</v>
      </c>
      <c r="X61" s="98" t="str">
        <f t="shared" si="5"/>
        <v>7</v>
      </c>
      <c r="Y61" s="160" t="str">
        <f t="shared" si="5"/>
        <v>4</v>
      </c>
      <c r="Z61" s="142" t="s">
        <v>5</v>
      </c>
      <c r="AA61" s="147">
        <f>IF(N61="","",I61*N61)</f>
        <v>6974</v>
      </c>
      <c r="AB61" s="26">
        <f>LEN(AA61)</f>
        <v>4</v>
      </c>
    </row>
    <row r="62" spans="1:28" ht="28.5" customHeight="1">
      <c r="A62" s="327" t="s">
        <v>26</v>
      </c>
      <c r="B62" s="328"/>
      <c r="C62" s="328"/>
      <c r="D62" s="328"/>
      <c r="E62" s="328"/>
      <c r="F62" s="328"/>
      <c r="G62" s="328"/>
      <c r="H62" s="329"/>
      <c r="I62" s="330">
        <v>545</v>
      </c>
      <c r="J62" s="331"/>
      <c r="K62" s="331"/>
      <c r="L62" s="331"/>
      <c r="M62" s="331"/>
      <c r="N62" s="315"/>
      <c r="O62" s="316"/>
      <c r="P62" s="317"/>
      <c r="Q62" s="93" t="str">
        <f t="shared" si="5"/>
        <v/>
      </c>
      <c r="R62" s="98" t="str">
        <f t="shared" si="5"/>
        <v/>
      </c>
      <c r="S62" s="160" t="str">
        <f t="shared" si="5"/>
        <v/>
      </c>
      <c r="T62" s="103" t="str">
        <f t="shared" si="5"/>
        <v/>
      </c>
      <c r="U62" s="98" t="str">
        <f t="shared" si="5"/>
        <v/>
      </c>
      <c r="V62" s="160" t="str">
        <f t="shared" si="5"/>
        <v/>
      </c>
      <c r="W62" s="103" t="str">
        <f t="shared" si="5"/>
        <v/>
      </c>
      <c r="X62" s="98" t="str">
        <f t="shared" si="5"/>
        <v/>
      </c>
      <c r="Y62" s="160" t="str">
        <f t="shared" si="5"/>
        <v/>
      </c>
      <c r="Z62" s="143" t="s">
        <v>5</v>
      </c>
      <c r="AA62" s="147" t="str">
        <f>IF(N62="","",I62*N62)</f>
        <v/>
      </c>
      <c r="AB62" s="26">
        <f>LEN(AA62)</f>
        <v>0</v>
      </c>
    </row>
    <row r="63" spans="1:28" ht="28.5" customHeight="1" thickBot="1">
      <c r="A63" s="322" t="s">
        <v>27</v>
      </c>
      <c r="B63" s="323"/>
      <c r="C63" s="323"/>
      <c r="D63" s="323"/>
      <c r="E63" s="323"/>
      <c r="F63" s="323"/>
      <c r="G63" s="323"/>
      <c r="H63" s="324"/>
      <c r="I63" s="325">
        <v>1045</v>
      </c>
      <c r="J63" s="326"/>
      <c r="K63" s="326"/>
      <c r="L63" s="326"/>
      <c r="M63" s="326"/>
      <c r="N63" s="318">
        <v>2</v>
      </c>
      <c r="O63" s="319"/>
      <c r="P63" s="320"/>
      <c r="Q63" s="156" t="str">
        <f t="shared" si="5"/>
        <v/>
      </c>
      <c r="R63" s="157" t="str">
        <f t="shared" si="5"/>
        <v/>
      </c>
      <c r="S63" s="161" t="str">
        <f t="shared" si="5"/>
        <v/>
      </c>
      <c r="T63" s="158" t="str">
        <f t="shared" si="5"/>
        <v/>
      </c>
      <c r="U63" s="157" t="str">
        <f t="shared" si="5"/>
        <v/>
      </c>
      <c r="V63" s="161" t="str">
        <f t="shared" si="5"/>
        <v>2</v>
      </c>
      <c r="W63" s="158" t="str">
        <f t="shared" si="5"/>
        <v>0</v>
      </c>
      <c r="X63" s="157" t="str">
        <f t="shared" si="5"/>
        <v>9</v>
      </c>
      <c r="Y63" s="161" t="str">
        <f t="shared" si="5"/>
        <v>0</v>
      </c>
      <c r="Z63" s="144" t="s">
        <v>5</v>
      </c>
      <c r="AA63" s="147">
        <f>IF(N63="","",I63*N63)</f>
        <v>2090</v>
      </c>
      <c r="AB63" s="26">
        <f>LEN(AA63)</f>
        <v>4</v>
      </c>
    </row>
    <row r="64" spans="1:28" ht="28.5" customHeight="1" thickBot="1">
      <c r="A64" s="307"/>
      <c r="B64" s="307"/>
      <c r="C64" s="307"/>
      <c r="D64" s="307"/>
      <c r="E64" s="307"/>
      <c r="F64" s="307"/>
      <c r="G64" s="307"/>
      <c r="H64" s="307"/>
      <c r="I64" s="145"/>
      <c r="J64" s="145"/>
      <c r="K64" s="28"/>
      <c r="L64" s="308" t="s">
        <v>28</v>
      </c>
      <c r="M64" s="308"/>
      <c r="N64" s="308"/>
      <c r="O64" s="308"/>
      <c r="P64" s="309"/>
      <c r="Q64" s="138" t="str">
        <f t="shared" si="5"/>
        <v/>
      </c>
      <c r="R64" s="139" t="str">
        <f t="shared" si="5"/>
        <v/>
      </c>
      <c r="S64" s="162" t="str">
        <f t="shared" si="5"/>
        <v/>
      </c>
      <c r="T64" s="140" t="str">
        <f t="shared" si="5"/>
        <v/>
      </c>
      <c r="U64" s="139" t="str">
        <f t="shared" si="5"/>
        <v>1</v>
      </c>
      <c r="V64" s="162" t="str">
        <f t="shared" si="5"/>
        <v>2</v>
      </c>
      <c r="W64" s="140" t="str">
        <f t="shared" si="5"/>
        <v>0</v>
      </c>
      <c r="X64" s="139" t="str">
        <f t="shared" si="5"/>
        <v>5</v>
      </c>
      <c r="Y64" s="162" t="str">
        <f t="shared" si="5"/>
        <v>1</v>
      </c>
      <c r="Z64" s="146" t="s">
        <v>5</v>
      </c>
      <c r="AA64" s="147">
        <f>IF(COUNTA($N$60:$P$63)=0,"",SUM($AA$60:$AA$63))</f>
        <v>12051</v>
      </c>
      <c r="AB64" s="26">
        <f>LEN(AA64)</f>
        <v>5</v>
      </c>
    </row>
    <row r="65" spans="1:28" ht="30" customHeight="1">
      <c r="B65" s="131"/>
      <c r="C65" s="131"/>
      <c r="D65" s="131"/>
      <c r="E65" s="131"/>
      <c r="F65" s="131"/>
      <c r="G65" s="131"/>
      <c r="H65" s="131"/>
      <c r="I65" s="131"/>
      <c r="J65" s="131"/>
      <c r="K65" s="28"/>
      <c r="L65" s="132"/>
      <c r="M65" s="132"/>
      <c r="N65" s="132"/>
      <c r="O65" s="132"/>
      <c r="P65" s="132"/>
      <c r="Q65" s="30"/>
      <c r="R65" s="30"/>
      <c r="S65" s="30"/>
      <c r="T65" s="30"/>
      <c r="U65" s="30"/>
      <c r="V65" s="30"/>
      <c r="W65" s="30"/>
      <c r="X65" s="30"/>
      <c r="Y65" s="30"/>
      <c r="Z65" s="30"/>
    </row>
    <row r="66" spans="1:28" ht="21" customHeight="1">
      <c r="A66" s="310" t="s">
        <v>8</v>
      </c>
      <c r="B66" s="311"/>
      <c r="C66" s="311"/>
      <c r="D66" s="311"/>
      <c r="E66" s="311"/>
      <c r="F66" s="311"/>
      <c r="G66" s="311"/>
      <c r="H66" s="311"/>
      <c r="I66" s="311"/>
      <c r="J66" s="311"/>
      <c r="K66" s="311"/>
      <c r="L66" s="311"/>
      <c r="M66" s="311"/>
      <c r="N66" s="311"/>
      <c r="O66" s="311"/>
      <c r="P66" s="311"/>
      <c r="Q66" s="311"/>
      <c r="R66" s="311"/>
      <c r="S66" s="311"/>
      <c r="T66" s="311"/>
      <c r="U66" s="311"/>
      <c r="V66" s="311"/>
      <c r="W66" s="311"/>
      <c r="X66" s="311"/>
      <c r="Y66" s="311"/>
      <c r="Z66" s="312"/>
    </row>
    <row r="67" spans="1:28" ht="56.4" customHeight="1">
      <c r="A67" s="313" t="s">
        <v>48</v>
      </c>
      <c r="B67" s="314"/>
      <c r="C67" s="106" t="str">
        <f t="shared" ref="C67" si="6">Q64</f>
        <v/>
      </c>
      <c r="D67" s="102" t="str">
        <f t="shared" ref="D67" si="7">R64</f>
        <v/>
      </c>
      <c r="E67" s="120" t="str">
        <f t="shared" ref="E67" si="8">S64</f>
        <v/>
      </c>
      <c r="F67" s="163" t="str">
        <f t="shared" ref="F67" si="9">T64</f>
        <v/>
      </c>
      <c r="G67" s="107" t="str">
        <f t="shared" ref="G67" si="10">U64</f>
        <v>1</v>
      </c>
      <c r="H67" s="120" t="str">
        <f t="shared" ref="H67" si="11">V64</f>
        <v>2</v>
      </c>
      <c r="I67" s="163" t="str">
        <f t="shared" ref="I67" si="12">W64</f>
        <v>0</v>
      </c>
      <c r="J67" s="102" t="str">
        <f t="shared" ref="J67" si="13">X64</f>
        <v>5</v>
      </c>
      <c r="K67" s="120" t="str">
        <f t="shared" ref="K67" si="14">Y64</f>
        <v>1</v>
      </c>
      <c r="L67" s="164" t="s">
        <v>5</v>
      </c>
      <c r="M67" s="196" t="s">
        <v>50</v>
      </c>
      <c r="N67" s="197"/>
      <c r="O67" s="197"/>
      <c r="P67" s="197"/>
      <c r="Q67" s="198"/>
      <c r="R67" s="121" t="str">
        <f>IF(COLUMN()+$AB67&gt;=26,MID($AA67,$AB67-(25-COLUMN()),1),"")</f>
        <v/>
      </c>
      <c r="S67" s="165" t="str">
        <f t="shared" ref="S67:Y67" si="15">IF(COLUMN()+$AB67&gt;=26,MID($AA67,$AB67-(25-COLUMN()),1),"")</f>
        <v/>
      </c>
      <c r="T67" s="123" t="str">
        <f t="shared" si="15"/>
        <v/>
      </c>
      <c r="U67" s="121" t="str">
        <f t="shared" si="15"/>
        <v/>
      </c>
      <c r="V67" s="165" t="str">
        <f t="shared" si="15"/>
        <v>1</v>
      </c>
      <c r="W67" s="123" t="str">
        <f t="shared" si="15"/>
        <v>0</v>
      </c>
      <c r="X67" s="121" t="str">
        <f t="shared" si="15"/>
        <v>9</v>
      </c>
      <c r="Y67" s="165" t="str">
        <f t="shared" si="15"/>
        <v>5</v>
      </c>
      <c r="Z67" s="75" t="s">
        <v>5</v>
      </c>
      <c r="AA67" s="26">
        <f>IF(AA64="","",ROUNDDOWN($AA$64/11,0))</f>
        <v>1095</v>
      </c>
      <c r="AB67" s="26">
        <f>LEN(AA67)</f>
        <v>4</v>
      </c>
    </row>
    <row r="68" spans="1:28" ht="28.5" customHeight="1">
      <c r="B68" s="31"/>
      <c r="C68" s="31"/>
      <c r="D68" s="31"/>
      <c r="E68" s="31"/>
      <c r="F68" s="32"/>
      <c r="G68" s="33"/>
      <c r="H68" s="33"/>
      <c r="I68" s="2"/>
      <c r="J68" s="2"/>
      <c r="K68" s="2"/>
      <c r="L68" s="2"/>
      <c r="M68" s="2"/>
      <c r="N68" s="2"/>
      <c r="O68" s="2"/>
      <c r="P68" s="2"/>
      <c r="Q68" s="2"/>
      <c r="R68" s="2"/>
      <c r="S68" s="2"/>
      <c r="T68" s="2"/>
      <c r="U68" s="2"/>
      <c r="V68" s="2"/>
      <c r="W68" s="2"/>
      <c r="X68" s="2"/>
      <c r="Y68" s="2"/>
      <c r="Z68" s="2"/>
    </row>
    <row r="69" spans="1:28" ht="5.25" customHeight="1">
      <c r="B69" s="31"/>
      <c r="C69" s="31"/>
      <c r="D69" s="31"/>
      <c r="E69" s="31"/>
      <c r="F69" s="32"/>
      <c r="G69" s="33"/>
      <c r="H69" s="33"/>
      <c r="I69" s="33"/>
      <c r="J69" s="33"/>
      <c r="K69" s="34"/>
      <c r="L69" s="35"/>
      <c r="M69" s="130"/>
      <c r="N69" s="130"/>
      <c r="O69" s="130"/>
      <c r="P69" s="130"/>
      <c r="Q69" s="130"/>
      <c r="R69" s="30"/>
      <c r="S69" s="30"/>
      <c r="T69" s="30"/>
      <c r="U69" s="30"/>
      <c r="V69" s="30"/>
      <c r="W69" s="30"/>
      <c r="X69" s="30"/>
      <c r="Y69" s="30"/>
      <c r="Z69" s="30"/>
    </row>
    <row r="70" spans="1:28" ht="16.5" customHeight="1">
      <c r="A70" s="35"/>
      <c r="B70" s="35"/>
      <c r="C70" s="31"/>
      <c r="D70" s="31"/>
      <c r="E70" s="31"/>
      <c r="F70" s="32"/>
      <c r="G70" s="33"/>
      <c r="H70" s="33"/>
      <c r="I70" s="33"/>
      <c r="J70" s="33"/>
      <c r="K70" s="34"/>
      <c r="L70" s="31"/>
      <c r="M70" s="31"/>
      <c r="N70" s="31"/>
      <c r="O70" s="31"/>
      <c r="P70" s="31"/>
      <c r="Q70" s="30"/>
      <c r="R70" s="30"/>
      <c r="S70" s="30"/>
      <c r="T70" s="30"/>
      <c r="U70" s="30"/>
      <c r="V70" s="30"/>
      <c r="W70" s="30"/>
      <c r="X70" s="30"/>
      <c r="Y70" s="30"/>
      <c r="Z70" s="30"/>
    </row>
    <row r="71" spans="1:28" ht="38.25" customHeight="1">
      <c r="A71" s="49"/>
      <c r="B71" s="50"/>
      <c r="C71" s="37"/>
      <c r="D71" s="37"/>
      <c r="E71" s="37"/>
      <c r="F71" s="37"/>
      <c r="G71" s="37"/>
      <c r="H71" s="37"/>
      <c r="I71" s="33"/>
      <c r="J71" s="33"/>
      <c r="K71" s="34"/>
      <c r="L71" s="285" t="s">
        <v>2</v>
      </c>
      <c r="M71" s="285"/>
      <c r="N71" s="285"/>
      <c r="O71" s="285"/>
      <c r="P71" s="285"/>
      <c r="Q71" s="285"/>
      <c r="R71" s="285"/>
      <c r="S71" s="285"/>
      <c r="T71" s="285"/>
      <c r="U71" s="285"/>
      <c r="V71" s="285"/>
      <c r="W71" s="285"/>
      <c r="X71" s="285"/>
      <c r="Y71" s="285"/>
      <c r="Z71" s="285"/>
    </row>
    <row r="72" spans="1:28" ht="25.5" customHeight="1">
      <c r="A72" s="40"/>
      <c r="B72" s="40"/>
      <c r="C72" s="40"/>
      <c r="D72" s="40"/>
      <c r="E72" s="40"/>
      <c r="F72" s="40"/>
      <c r="G72" s="40"/>
      <c r="H72" s="40"/>
      <c r="I72" s="40"/>
      <c r="J72" s="40"/>
      <c r="K72" s="31"/>
      <c r="L72" s="137"/>
      <c r="M72" s="137"/>
      <c r="N72" s="137"/>
      <c r="O72" s="137"/>
      <c r="P72" s="137"/>
      <c r="Q72" s="137"/>
      <c r="R72" s="137"/>
      <c r="S72" s="137"/>
      <c r="T72" s="137"/>
      <c r="U72" s="137"/>
      <c r="V72" s="137"/>
      <c r="W72" s="137"/>
      <c r="X72" s="137"/>
      <c r="Y72" s="137"/>
      <c r="Z72" s="137"/>
    </row>
    <row r="73" spans="1:28" s="41" customFormat="1" ht="18" customHeight="1">
      <c r="A73" s="177" t="s">
        <v>3</v>
      </c>
      <c r="B73" s="178"/>
      <c r="C73" s="178"/>
      <c r="D73" s="179"/>
      <c r="E73" s="179"/>
      <c r="F73" s="179"/>
      <c r="G73" s="179"/>
      <c r="H73" s="179"/>
      <c r="I73" s="179"/>
      <c r="J73" s="179"/>
      <c r="K73" s="179"/>
      <c r="L73" s="179"/>
      <c r="M73" s="179"/>
      <c r="N73" s="179"/>
      <c r="O73" s="179"/>
      <c r="P73" s="179"/>
      <c r="Q73" s="179"/>
      <c r="R73" s="179"/>
      <c r="S73" s="179"/>
      <c r="T73" s="179"/>
      <c r="U73" s="179"/>
      <c r="V73" s="179"/>
      <c r="W73" s="179"/>
      <c r="X73" s="179"/>
      <c r="Y73" s="193"/>
      <c r="Z73" s="190"/>
    </row>
    <row r="74" spans="1:28" s="42" customFormat="1" ht="18" customHeight="1">
      <c r="A74" s="180" t="s">
        <v>59</v>
      </c>
      <c r="B74" s="176"/>
      <c r="C74" s="176"/>
      <c r="D74" s="176"/>
      <c r="E74" s="176"/>
      <c r="F74" s="176"/>
      <c r="G74" s="176"/>
      <c r="H74" s="176"/>
      <c r="I74" s="176"/>
      <c r="J74" s="176"/>
      <c r="K74" s="176"/>
      <c r="L74" s="176"/>
      <c r="M74" s="176"/>
      <c r="N74" s="176"/>
      <c r="O74" s="176"/>
      <c r="P74" s="176"/>
      <c r="Q74" s="176"/>
      <c r="R74" s="176"/>
      <c r="S74" s="176"/>
      <c r="T74" s="176"/>
      <c r="U74" s="176"/>
      <c r="V74" s="176"/>
      <c r="W74" s="176"/>
      <c r="X74" s="176"/>
      <c r="Y74" s="189"/>
      <c r="Z74" s="191"/>
    </row>
    <row r="75" spans="1:28" s="42" customFormat="1" ht="18" customHeight="1">
      <c r="A75" s="181" t="s">
        <v>23</v>
      </c>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94"/>
      <c r="Z75" s="192"/>
    </row>
    <row r="76" spans="1:28" ht="22.5" customHeight="1">
      <c r="B76" s="7"/>
      <c r="C76" s="7"/>
      <c r="D76" s="7"/>
      <c r="E76" s="7"/>
      <c r="F76" s="7"/>
      <c r="G76" s="7"/>
      <c r="H76" s="7"/>
      <c r="I76" s="7"/>
      <c r="J76" s="7"/>
      <c r="K76" s="7"/>
      <c r="L76" s="7"/>
      <c r="M76" s="7"/>
      <c r="N76" s="7"/>
      <c r="O76" s="7"/>
      <c r="P76" s="7"/>
      <c r="Q76" s="7"/>
      <c r="R76" s="7"/>
      <c r="S76" s="7"/>
      <c r="T76" s="7"/>
      <c r="U76" s="7"/>
      <c r="V76" s="7"/>
      <c r="W76" s="7"/>
      <c r="X76" s="7"/>
      <c r="Y76" s="7"/>
    </row>
  </sheetData>
  <sheetProtection algorithmName="SHA-512" hashValue="JukrJ92yDXHA0uxkaGaWBmWy+0bS1DTVbcO0U+/fxSzfkBKhiFHSKhqlTv+HuUabXeIXEQzehyCi7tx6ZHSDbw==" saltValue="fj47BxabCoXuSUsRIA+zfA==" spinCount="100000" sheet="1" objects="1" scenarios="1"/>
  <mergeCells count="77">
    <mergeCell ref="N23:P23"/>
    <mergeCell ref="A2:B2"/>
    <mergeCell ref="I7:K7"/>
    <mergeCell ref="L7:Z7"/>
    <mergeCell ref="N2:Z2"/>
    <mergeCell ref="I5:K5"/>
    <mergeCell ref="L5:Z5"/>
    <mergeCell ref="I12:K12"/>
    <mergeCell ref="L14:Z14"/>
    <mergeCell ref="B17:D17"/>
    <mergeCell ref="I8:K9"/>
    <mergeCell ref="I10:K10"/>
    <mergeCell ref="L10:N10"/>
    <mergeCell ref="O10:Q10"/>
    <mergeCell ref="R10:Z10"/>
    <mergeCell ref="L8:Z9"/>
    <mergeCell ref="L51:Z51"/>
    <mergeCell ref="A21:Z21"/>
    <mergeCell ref="A26:H26"/>
    <mergeCell ref="I26:M26"/>
    <mergeCell ref="A27:H27"/>
    <mergeCell ref="L27:P27"/>
    <mergeCell ref="A23:H23"/>
    <mergeCell ref="I23:M23"/>
    <mergeCell ref="A24:H24"/>
    <mergeCell ref="I24:M24"/>
    <mergeCell ref="A25:H25"/>
    <mergeCell ref="I25:M25"/>
    <mergeCell ref="A22:H22"/>
    <mergeCell ref="I22:M22"/>
    <mergeCell ref="N22:P22"/>
    <mergeCell ref="Q22:Z22"/>
    <mergeCell ref="I46:K46"/>
    <mergeCell ref="L46:Z46"/>
    <mergeCell ref="I47:K47"/>
    <mergeCell ref="L47:N47"/>
    <mergeCell ref="O47:Q47"/>
    <mergeCell ref="R47:Y47"/>
    <mergeCell ref="A40:B40"/>
    <mergeCell ref="I45:K45"/>
    <mergeCell ref="L45:Z45"/>
    <mergeCell ref="N40:Z40"/>
    <mergeCell ref="I43:K43"/>
    <mergeCell ref="A63:H63"/>
    <mergeCell ref="M67:Q67"/>
    <mergeCell ref="I63:M63"/>
    <mergeCell ref="N63:P63"/>
    <mergeCell ref="B54:D54"/>
    <mergeCell ref="N62:P62"/>
    <mergeCell ref="A61:H61"/>
    <mergeCell ref="I61:M61"/>
    <mergeCell ref="A62:H62"/>
    <mergeCell ref="I62:M62"/>
    <mergeCell ref="N24:P24"/>
    <mergeCell ref="N25:P25"/>
    <mergeCell ref="N26:P26"/>
    <mergeCell ref="M30:Q30"/>
    <mergeCell ref="L35:Z35"/>
    <mergeCell ref="A29:Z29"/>
    <mergeCell ref="A30:B30"/>
    <mergeCell ref="L34:Z34"/>
    <mergeCell ref="L71:Z71"/>
    <mergeCell ref="L43:Z43"/>
    <mergeCell ref="A58:Z58"/>
    <mergeCell ref="A59:H59"/>
    <mergeCell ref="I59:M59"/>
    <mergeCell ref="N59:P59"/>
    <mergeCell ref="A60:H60"/>
    <mergeCell ref="I60:M60"/>
    <mergeCell ref="Q59:Z59"/>
    <mergeCell ref="N60:P60"/>
    <mergeCell ref="I49:K49"/>
    <mergeCell ref="A64:H64"/>
    <mergeCell ref="L64:P64"/>
    <mergeCell ref="A66:Z66"/>
    <mergeCell ref="A67:B67"/>
    <mergeCell ref="N61:P61"/>
  </mergeCells>
  <phoneticPr fontId="1"/>
  <printOptions horizontalCentered="1"/>
  <pageMargins left="0.11811023622047245" right="0.11811023622047245" top="0.59055118110236227" bottom="0.19685039370078741" header="0.11811023622047245" footer="0.11811023622047245"/>
  <pageSetup paperSize="9" scale="96" orientation="portrait" r:id="rId1"/>
  <rowBreaks count="1" manualBreakCount="1">
    <brk id="36" max="25"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月次用</vt:lpstr>
      <vt:lpstr>大腸未提出用</vt:lpstr>
      <vt:lpstr>月次用!Print_Area</vt:lpstr>
      <vt:lpstr>大腸未提出用!Print_Area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所沢市</cp:lastModifiedBy>
  <cp:lastPrinted>2026-04-27T07:54:50Z</cp:lastPrinted>
  <dcterms:created xsi:type="dcterms:W3CDTF">2019-05-23T00:19:13Z</dcterms:created>
  <dcterms:modified xsi:type="dcterms:W3CDTF">2026-05-14T08:15:33Z</dcterms:modified>
</cp:coreProperties>
</file>