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defaultThemeVersion="124226"/>
  <xr:revisionPtr revIDLastSave="0" documentId="8_{4A908D6E-7285-4293-9172-483FD0E3E882}" xr6:coauthVersionLast="47" xr6:coauthVersionMax="47" xr10:uidLastSave="{00000000-0000-0000-0000-000000000000}"/>
  <bookViews>
    <workbookView xWindow="-108" yWindow="-108" windowWidth="23256" windowHeight="12576"/>
  </bookViews>
  <sheets>
    <sheet name="確約書" sheetId="4" r:id="rId1"/>
  </sheets>
  <definedNames>
    <definedName name="_xlnm.Print_Area" localSheetId="0">確約書!$A$1:$AK$86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3" i="4" l="1"/>
  <c r="AF30" i="4"/>
  <c r="AC21" i="4"/>
  <c r="AC23" i="4" s="1"/>
  <c r="J22" i="4" l="1"/>
  <c r="J23" i="4"/>
  <c r="S23" i="4" s="1"/>
  <c r="J24" i="4"/>
  <c r="S24" i="4" s="1"/>
</calcChain>
</file>

<file path=xl/sharedStrings.xml><?xml version="1.0" encoding="utf-8"?>
<sst xmlns="http://schemas.openxmlformats.org/spreadsheetml/2006/main" count="142" uniqueCount="97">
  <si>
    <t>（宛先）所沢市長</t>
    <rPh sb="1" eb="3">
      <t>アテサキ</t>
    </rPh>
    <rPh sb="4" eb="7">
      <t>ト</t>
    </rPh>
    <rPh sb="7" eb="8">
      <t>チョウ</t>
    </rPh>
    <phoneticPr fontId="1"/>
  </si>
  <si>
    <t>申請者</t>
    <rPh sb="0" eb="3">
      <t>シンセイシャ</t>
    </rPh>
    <phoneticPr fontId="1"/>
  </si>
  <si>
    <t>住所</t>
    <rPh sb="0" eb="2">
      <t>ジュウショ</t>
    </rPh>
    <phoneticPr fontId="1"/>
  </si>
  <si>
    <t>氏名</t>
    <rPh sb="0" eb="2">
      <t>シメイ</t>
    </rPh>
    <phoneticPr fontId="1"/>
  </si>
  <si>
    <t>代理人</t>
    <rPh sb="0" eb="3">
      <t>ダイリニン</t>
    </rPh>
    <phoneticPr fontId="1"/>
  </si>
  <si>
    <t>名称</t>
    <rPh sb="0" eb="2">
      <t>メイショウ</t>
    </rPh>
    <phoneticPr fontId="1"/>
  </si>
  <si>
    <t>概要</t>
    <rPh sb="0" eb="2">
      <t>ガイヨウ</t>
    </rPh>
    <phoneticPr fontId="1"/>
  </si>
  <si>
    <t>敷地面積</t>
    <rPh sb="0" eb="2">
      <t>シキチ</t>
    </rPh>
    <rPh sb="2" eb="4">
      <t>メンセキ</t>
    </rPh>
    <phoneticPr fontId="1"/>
  </si>
  <si>
    <t>（</t>
    <phoneticPr fontId="1"/>
  </si>
  <si>
    <t>a</t>
    <phoneticPr fontId="1"/>
  </si>
  <si>
    <t>-</t>
    <phoneticPr fontId="1"/>
  </si>
  <si>
    <t>b</t>
    <phoneticPr fontId="1"/>
  </si>
  <si>
    <t>A</t>
    <phoneticPr fontId="1"/>
  </si>
  <si>
    <t>㎡</t>
    <phoneticPr fontId="1"/>
  </si>
  <si>
    <t>必要緑化面積</t>
    <rPh sb="0" eb="2">
      <t>ヒツヨウ</t>
    </rPh>
    <rPh sb="2" eb="4">
      <t>リョッカ</t>
    </rPh>
    <rPh sb="4" eb="6">
      <t>メンセキ</t>
    </rPh>
    <phoneticPr fontId="1"/>
  </si>
  <si>
    <t>・</t>
    <phoneticPr fontId="1"/>
  </si>
  <si>
    <t>×</t>
    <phoneticPr fontId="1"/>
  </si>
  <si>
    <t>㎡×</t>
    <phoneticPr fontId="1"/>
  </si>
  <si>
    <t>%</t>
    <phoneticPr fontId="1"/>
  </si>
  <si>
    <t>）</t>
    <phoneticPr fontId="1"/>
  </si>
  <si>
    <t>B</t>
    <phoneticPr fontId="1"/>
  </si>
  <si>
    <t>（担当）</t>
    <rPh sb="1" eb="3">
      <t>タントウ</t>
    </rPh>
    <phoneticPr fontId="1"/>
  </si>
  <si>
    <t>（連絡先）</t>
    <rPh sb="1" eb="4">
      <t>レンラクサキ</t>
    </rPh>
    <phoneticPr fontId="1"/>
  </si>
  <si>
    <t>必要緑化面積算出</t>
    <rPh sb="0" eb="2">
      <t>ヒツヨウ</t>
    </rPh>
    <rPh sb="2" eb="4">
      <t>リョッカ</t>
    </rPh>
    <rPh sb="4" eb="6">
      <t>メンセキ</t>
    </rPh>
    <rPh sb="6" eb="8">
      <t>サンシュツ</t>
    </rPh>
    <phoneticPr fontId="1"/>
  </si>
  <si>
    <t>緑化面積算出</t>
    <rPh sb="0" eb="2">
      <t>リョッカ</t>
    </rPh>
    <rPh sb="2" eb="4">
      <t>メンセキ</t>
    </rPh>
    <rPh sb="4" eb="6">
      <t>サンシュツ</t>
    </rPh>
    <phoneticPr fontId="1"/>
  </si>
  <si>
    <t>平面緑化</t>
    <rPh sb="0" eb="2">
      <t>ヘイメン</t>
    </rPh>
    <rPh sb="2" eb="4">
      <t>リョッカ</t>
    </rPh>
    <phoneticPr fontId="1"/>
  </si>
  <si>
    <t>（A＝ａ－ｂ)</t>
    <phoneticPr fontId="1"/>
  </si>
  <si>
    <t>低木</t>
    <rPh sb="0" eb="2">
      <t>テイボク</t>
    </rPh>
    <phoneticPr fontId="1"/>
  </si>
  <si>
    <t>本以上</t>
    <rPh sb="0" eb="3">
      <t>ホンイジョウ</t>
    </rPh>
    <phoneticPr fontId="1"/>
  </si>
  <si>
    <t>植栽本数</t>
    <rPh sb="0" eb="2">
      <t>ショクサイ</t>
    </rPh>
    <rPh sb="2" eb="4">
      <t>ホンスウ</t>
    </rPh>
    <phoneticPr fontId="1"/>
  </si>
  <si>
    <t>主要用途</t>
    <rPh sb="0" eb="2">
      <t>シュヨウ</t>
    </rPh>
    <rPh sb="2" eb="4">
      <t>ヨウト</t>
    </rPh>
    <phoneticPr fontId="1"/>
  </si>
  <si>
    <t>□</t>
    <phoneticPr fontId="1"/>
  </si>
  <si>
    <t>添付書類</t>
    <rPh sb="0" eb="2">
      <t>テンプ</t>
    </rPh>
    <rPh sb="2" eb="4">
      <t>ショルイ</t>
    </rPh>
    <phoneticPr fontId="1"/>
  </si>
  <si>
    <t>案内図</t>
    <rPh sb="0" eb="3">
      <t>アンナイズ</t>
    </rPh>
    <phoneticPr fontId="1"/>
  </si>
  <si>
    <t>※小数点第3位を切捨て</t>
    <phoneticPr fontId="1"/>
  </si>
  <si>
    <t>建ぺい率</t>
    <rPh sb="0" eb="1">
      <t>ケン</t>
    </rPh>
    <rPh sb="3" eb="4">
      <t>リツ</t>
    </rPh>
    <phoneticPr fontId="1"/>
  </si>
  <si>
    <t>30又は50</t>
    <rPh sb="2" eb="3">
      <t>マタ</t>
    </rPh>
    <phoneticPr fontId="1"/>
  </si>
  <si>
    <t>高中木</t>
    <rPh sb="0" eb="1">
      <t>コウ</t>
    </rPh>
    <rPh sb="1" eb="2">
      <t>チュウ</t>
    </rPh>
    <rPh sb="2" eb="3">
      <t>ボク</t>
    </rPh>
    <phoneticPr fontId="1"/>
  </si>
  <si>
    <t>本)</t>
    <rPh sb="0" eb="1">
      <t>ホン</t>
    </rPh>
    <phoneticPr fontId="1"/>
  </si>
  <si>
    <t>=</t>
    <phoneticPr fontId="1"/>
  </si>
  <si>
    <t>+（</t>
    <phoneticPr fontId="1"/>
  </si>
  <si>
    <t>開発事業区域面積</t>
    <rPh sb="0" eb="2">
      <t>カイハツ</t>
    </rPh>
    <rPh sb="2" eb="4">
      <t>ジギョウ</t>
    </rPh>
    <rPh sb="4" eb="6">
      <t>クイキ</t>
    </rPh>
    <rPh sb="6" eb="8">
      <t>メンセキ</t>
    </rPh>
    <phoneticPr fontId="1"/>
  </si>
  <si>
    <t>街づくり条例　敷地面積</t>
    <rPh sb="0" eb="1">
      <t>マチ</t>
    </rPh>
    <rPh sb="4" eb="6">
      <t>ジョウレイ</t>
    </rPh>
    <rPh sb="7" eb="9">
      <t>シキチ</t>
    </rPh>
    <rPh sb="9" eb="11">
      <t>メンセキ</t>
    </rPh>
    <phoneticPr fontId="1"/>
  </si>
  <si>
    <t>控除面積（道路後退等）</t>
    <rPh sb="0" eb="2">
      <t>コウジョ</t>
    </rPh>
    <rPh sb="2" eb="4">
      <t>メンセキ</t>
    </rPh>
    <rPh sb="5" eb="7">
      <t>ドウロ</t>
    </rPh>
    <rPh sb="7" eb="9">
      <t>コウタイ</t>
    </rPh>
    <rPh sb="9" eb="10">
      <t>トウ</t>
    </rPh>
    <phoneticPr fontId="1"/>
  </si>
  <si>
    <t>開発事業番号</t>
    <phoneticPr fontId="1"/>
  </si>
  <si>
    <t>確約書</t>
    <rPh sb="0" eb="3">
      <t>カクヤクショ</t>
    </rPh>
    <phoneticPr fontId="1"/>
  </si>
  <si>
    <t>　所沢市街づくり条例第40条の基準に係る協議に基づき、緑化計画書に代わり確約書を提出します。
　当該開発事業は宅地分譲であるため、必要緑化面積の確保等については、土地利用を図る時点において買主等が行うことになることから、売買契約書等に当該事項を記載するとともに、買主等に対してその主旨を十分に説明することを確約します。</t>
    <rPh sb="1" eb="4">
      <t>ト</t>
    </rPh>
    <rPh sb="4" eb="5">
      <t>マチ</t>
    </rPh>
    <rPh sb="8" eb="10">
      <t>ジョウレイ</t>
    </rPh>
    <rPh sb="10" eb="11">
      <t>ダイ</t>
    </rPh>
    <rPh sb="13" eb="14">
      <t>ジョウ</t>
    </rPh>
    <rPh sb="15" eb="17">
      <t>キジュン</t>
    </rPh>
    <rPh sb="18" eb="19">
      <t>カカ</t>
    </rPh>
    <rPh sb="20" eb="22">
      <t>キョウギ</t>
    </rPh>
    <rPh sb="23" eb="24">
      <t>モト</t>
    </rPh>
    <rPh sb="27" eb="29">
      <t>リョッカ</t>
    </rPh>
    <rPh sb="29" eb="32">
      <t>ケイカクショ</t>
    </rPh>
    <rPh sb="33" eb="34">
      <t>カ</t>
    </rPh>
    <rPh sb="36" eb="39">
      <t>カクヤクショ</t>
    </rPh>
    <rPh sb="40" eb="42">
      <t>テイシュツ</t>
    </rPh>
    <rPh sb="110" eb="112">
      <t>バイバイ</t>
    </rPh>
    <rPh sb="112" eb="115">
      <t>ケイヤクショ</t>
    </rPh>
    <rPh sb="115" eb="116">
      <t>トウ</t>
    </rPh>
    <rPh sb="117" eb="119">
      <t>トウガイ</t>
    </rPh>
    <rPh sb="119" eb="121">
      <t>ジコウ</t>
    </rPh>
    <rPh sb="122" eb="124">
      <t>キサイ</t>
    </rPh>
    <rPh sb="131" eb="133">
      <t>カイヌシ</t>
    </rPh>
    <rPh sb="133" eb="134">
      <t>トウ</t>
    </rPh>
    <rPh sb="135" eb="136">
      <t>タイ</t>
    </rPh>
    <rPh sb="140" eb="142">
      <t>シュシ</t>
    </rPh>
    <rPh sb="143" eb="145">
      <t>ジュウブン</t>
    </rPh>
    <rPh sb="146" eb="148">
      <t>セツメイ</t>
    </rPh>
    <rPh sb="153" eb="155">
      <t>カクヤク</t>
    </rPh>
    <phoneticPr fontId="1"/>
  </si>
  <si>
    <t>　　所沢市内で開発行為を行う際、下記の要件に該当すると届出等が必要となる場合がございますのでご留意ください。</t>
    <rPh sb="2" eb="5">
      <t>トコロザワシ</t>
    </rPh>
    <rPh sb="5" eb="6">
      <t>ナイ</t>
    </rPh>
    <rPh sb="7" eb="9">
      <t>カイハツ</t>
    </rPh>
    <rPh sb="9" eb="11">
      <t>コウイ</t>
    </rPh>
    <rPh sb="12" eb="13">
      <t>オコナ</t>
    </rPh>
    <rPh sb="14" eb="15">
      <t>サイ</t>
    </rPh>
    <rPh sb="16" eb="18">
      <t>カキ</t>
    </rPh>
    <rPh sb="19" eb="21">
      <t>ヨウケン</t>
    </rPh>
    <rPh sb="22" eb="24">
      <t>ガイトウ</t>
    </rPh>
    <rPh sb="27" eb="29">
      <t>トドケデ</t>
    </rPh>
    <rPh sb="29" eb="30">
      <t>ナド</t>
    </rPh>
    <rPh sb="31" eb="33">
      <t>ヒツヨウ</t>
    </rPh>
    <rPh sb="36" eb="38">
      <t>バアイ</t>
    </rPh>
    <rPh sb="47" eb="49">
      <t>リュウイ</t>
    </rPh>
    <phoneticPr fontId="1"/>
  </si>
  <si>
    <r>
      <t>①主要用途が「</t>
    </r>
    <r>
      <rPr>
        <b/>
        <sz val="12"/>
        <color indexed="8"/>
        <rFont val="ＭＳ Ｐゴシック"/>
        <family val="3"/>
        <charset val="128"/>
      </rPr>
      <t>工場</t>
    </r>
    <r>
      <rPr>
        <sz val="12"/>
        <color indexed="8"/>
        <rFont val="ＭＳ Ｐゴシック"/>
        <family val="3"/>
        <charset val="128"/>
      </rPr>
      <t>」である。</t>
    </r>
    <rPh sb="1" eb="3">
      <t>シュヨウ</t>
    </rPh>
    <rPh sb="3" eb="5">
      <t>ヨウト</t>
    </rPh>
    <rPh sb="7" eb="9">
      <t>コウジョウ</t>
    </rPh>
    <phoneticPr fontId="1"/>
  </si>
  <si>
    <t>□いいえ</t>
  </si>
  <si>
    <r>
      <t>□はい → 「</t>
    </r>
    <r>
      <rPr>
        <b/>
        <sz val="12"/>
        <color indexed="8"/>
        <rFont val="ＭＳ Ｐ明朝"/>
        <family val="1"/>
        <charset val="128"/>
      </rPr>
      <t>特定工場</t>
    </r>
    <r>
      <rPr>
        <sz val="12"/>
        <color indexed="8"/>
        <rFont val="ＭＳ Ｐ明朝"/>
        <family val="1"/>
        <charset val="128"/>
      </rPr>
      <t>※」である</t>
    </r>
    <rPh sb="7" eb="9">
      <t>トクテイ</t>
    </rPh>
    <rPh sb="9" eb="11">
      <t>コウジョウ</t>
    </rPh>
    <phoneticPr fontId="1"/>
  </si>
  <si>
    <t>□いいえ → みどり自然課で街づくり条例の協議を行います。</t>
    <rPh sb="10" eb="13">
      <t>シゼンカ</t>
    </rPh>
    <rPh sb="14" eb="15">
      <t>マチ</t>
    </rPh>
    <rPh sb="18" eb="20">
      <t>ジョウレイ</t>
    </rPh>
    <rPh sb="21" eb="23">
      <t>キョウギ</t>
    </rPh>
    <rPh sb="24" eb="25">
      <t>オコナ</t>
    </rPh>
    <phoneticPr fontId="1"/>
  </si>
  <si>
    <t>□はい →みどり自然課での街づくり条例の協議対象から除外され、「産業振興課」へ工場立地法の
　　　　　　 届け出が必要となります。</t>
    <rPh sb="13" eb="14">
      <t>マチ</t>
    </rPh>
    <rPh sb="17" eb="19">
      <t>ジョウレイ</t>
    </rPh>
    <phoneticPr fontId="1"/>
  </si>
  <si>
    <t>※特定工場とは、</t>
    <rPh sb="1" eb="3">
      <t>トクテイ</t>
    </rPh>
    <rPh sb="3" eb="5">
      <t>コウジョウ</t>
    </rPh>
    <phoneticPr fontId="1"/>
  </si>
  <si>
    <t>①敷地面積9,000㎡以上又は建築面積3,000㎡以上</t>
    <rPh sb="1" eb="5">
      <t>シキチメンセキ</t>
    </rPh>
    <rPh sb="11" eb="13">
      <t>イジョウ</t>
    </rPh>
    <rPh sb="13" eb="14">
      <t>マタ</t>
    </rPh>
    <rPh sb="15" eb="17">
      <t>ケンチク</t>
    </rPh>
    <rPh sb="17" eb="19">
      <t>メンセキ</t>
    </rPh>
    <rPh sb="25" eb="27">
      <t>イジョウ</t>
    </rPh>
    <phoneticPr fontId="1"/>
  </si>
  <si>
    <t>②製造業、電気・ガス・熱供給業（水力、地熱、太陽光発電所は除く）</t>
    <rPh sb="1" eb="4">
      <t>セイゾウギョウ</t>
    </rPh>
    <rPh sb="5" eb="7">
      <t>デンキ</t>
    </rPh>
    <rPh sb="11" eb="12">
      <t>ネツ</t>
    </rPh>
    <rPh sb="12" eb="14">
      <t>キョウキュウ</t>
    </rPh>
    <rPh sb="14" eb="15">
      <t>ギョウ</t>
    </rPh>
    <rPh sb="16" eb="18">
      <t>スイリョク</t>
    </rPh>
    <rPh sb="19" eb="21">
      <t>チネツ</t>
    </rPh>
    <rPh sb="22" eb="25">
      <t>タイヨウコウ</t>
    </rPh>
    <rPh sb="25" eb="27">
      <t>ハツデン</t>
    </rPh>
    <rPh sb="27" eb="28">
      <t>ショ</t>
    </rPh>
    <rPh sb="29" eb="30">
      <t>ノゾ</t>
    </rPh>
    <phoneticPr fontId="1"/>
  </si>
  <si>
    <t>となります。詳しい要件については、産業振興課にお問い合わせください。</t>
    <rPh sb="6" eb="7">
      <t>クワ</t>
    </rPh>
    <rPh sb="9" eb="11">
      <t>ヨウケン</t>
    </rPh>
    <rPh sb="17" eb="19">
      <t>サンギョウ</t>
    </rPh>
    <rPh sb="19" eb="21">
      <t>シンコウ</t>
    </rPh>
    <rPh sb="21" eb="22">
      <t>カ</t>
    </rPh>
    <rPh sb="24" eb="25">
      <t>ト</t>
    </rPh>
    <rPh sb="26" eb="27">
      <t>ア</t>
    </rPh>
    <phoneticPr fontId="1"/>
  </si>
  <si>
    <t>②</t>
  </si>
  <si>
    <r>
      <rPr>
        <b/>
        <sz val="12"/>
        <color indexed="8"/>
        <rFont val="ＭＳ Ｐゴシック"/>
        <family val="3"/>
        <charset val="128"/>
      </rPr>
      <t>所沢市が設置・管理</t>
    </r>
    <r>
      <rPr>
        <sz val="12"/>
        <color indexed="8"/>
        <rFont val="ＭＳ Ｐゴシック"/>
        <family val="3"/>
        <charset val="128"/>
      </rPr>
      <t>する公共公益施設である。</t>
    </r>
    <rPh sb="0" eb="3">
      <t>トコロザワシ</t>
    </rPh>
    <rPh sb="4" eb="6">
      <t>セッチ</t>
    </rPh>
    <rPh sb="7" eb="9">
      <t>カンリ</t>
    </rPh>
    <rPh sb="11" eb="13">
      <t>コウキョウ</t>
    </rPh>
    <rPh sb="13" eb="15">
      <t>コウエキ</t>
    </rPh>
    <rPh sb="15" eb="17">
      <t>シセツ</t>
    </rPh>
    <phoneticPr fontId="1"/>
  </si>
  <si>
    <t>□はい → みどり自然課での街づくり条例の協議対象から除外されますが、ふるさと所沢のみどりを守り育てる
               条例第22条第3項に基づく緑化及び管理に関する指針「公共施設緑化ガイドライン」に基づいた緑
               化となりますので、みどり自然課で別途協議を行います。</t>
    <rPh sb="39" eb="41">
      <t>トコロザワ</t>
    </rPh>
    <rPh sb="46" eb="47">
      <t>マモ</t>
    </rPh>
    <rPh sb="48" eb="49">
      <t>ソダ</t>
    </rPh>
    <rPh sb="67" eb="69">
      <t>ジョウレイ</t>
    </rPh>
    <rPh sb="69" eb="70">
      <t>ダイ</t>
    </rPh>
    <rPh sb="72" eb="73">
      <t>ジョウ</t>
    </rPh>
    <rPh sb="73" eb="74">
      <t>ダイ</t>
    </rPh>
    <rPh sb="75" eb="76">
      <t>コウ</t>
    </rPh>
    <rPh sb="77" eb="78">
      <t>モト</t>
    </rPh>
    <rPh sb="80" eb="82">
      <t>リョクカ</t>
    </rPh>
    <rPh sb="82" eb="83">
      <t>オヨ</t>
    </rPh>
    <rPh sb="84" eb="86">
      <t>カンリ</t>
    </rPh>
    <rPh sb="87" eb="88">
      <t>カン</t>
    </rPh>
    <rPh sb="90" eb="92">
      <t>シシン</t>
    </rPh>
    <rPh sb="93" eb="95">
      <t>コウキョウ</t>
    </rPh>
    <rPh sb="95" eb="97">
      <t>シセツ</t>
    </rPh>
    <rPh sb="97" eb="99">
      <t>リョクカ</t>
    </rPh>
    <rPh sb="107" eb="108">
      <t>モト</t>
    </rPh>
    <phoneticPr fontId="1"/>
  </si>
  <si>
    <t>③</t>
  </si>
  <si>
    <r>
      <t>「</t>
    </r>
    <r>
      <rPr>
        <b/>
        <sz val="12"/>
        <color indexed="8"/>
        <rFont val="ＭＳ Ｐゴシック"/>
        <family val="3"/>
        <charset val="128"/>
      </rPr>
      <t>緑地協定</t>
    </r>
    <r>
      <rPr>
        <sz val="12"/>
        <color indexed="8"/>
        <rFont val="ＭＳ Ｐゴシック"/>
        <family val="3"/>
        <charset val="128"/>
      </rPr>
      <t>」区域内である。</t>
    </r>
    <rPh sb="1" eb="3">
      <t>リョクチ</t>
    </rPh>
    <rPh sb="3" eb="5">
      <t>キョウテイ</t>
    </rPh>
    <rPh sb="6" eb="8">
      <t>クイキ</t>
    </rPh>
    <rPh sb="8" eb="9">
      <t>ナイ</t>
    </rPh>
    <phoneticPr fontId="1"/>
  </si>
  <si>
    <t>□はい → みどり自然課での街づくり条例の協議対象から除外となり、緑地協定内容に基づく緑化となります。</t>
    <rPh sb="33" eb="35">
      <t>リョクチ</t>
    </rPh>
    <rPh sb="35" eb="37">
      <t>キョウテイ</t>
    </rPh>
    <rPh sb="37" eb="39">
      <t>ナイヨウ</t>
    </rPh>
    <rPh sb="40" eb="41">
      <t>モト</t>
    </rPh>
    <rPh sb="43" eb="45">
      <t>リョクカ</t>
    </rPh>
    <phoneticPr fontId="1"/>
  </si>
  <si>
    <t>※令和6年9月現在、「北秋津・上安松土地区画整理事業地13街区又は20街区」の場合該当の可能性があり
   ます。</t>
    <rPh sb="1" eb="3">
      <t>レイワ</t>
    </rPh>
    <rPh sb="4" eb="5">
      <t>ネン</t>
    </rPh>
    <rPh sb="6" eb="7">
      <t>ガツ</t>
    </rPh>
    <rPh sb="7" eb="9">
      <t>ゲンザイ</t>
    </rPh>
    <rPh sb="11" eb="14">
      <t>キタアキツ</t>
    </rPh>
    <rPh sb="15" eb="18">
      <t>カミヤスマツ</t>
    </rPh>
    <rPh sb="18" eb="20">
      <t>トチ</t>
    </rPh>
    <rPh sb="20" eb="22">
      <t>クカク</t>
    </rPh>
    <rPh sb="22" eb="24">
      <t>セイリ</t>
    </rPh>
    <rPh sb="24" eb="26">
      <t>ジギョウ</t>
    </rPh>
    <rPh sb="26" eb="27">
      <t>チ</t>
    </rPh>
    <rPh sb="29" eb="31">
      <t>ガイク</t>
    </rPh>
    <rPh sb="31" eb="32">
      <t>マタ</t>
    </rPh>
    <rPh sb="35" eb="37">
      <t>ガイク</t>
    </rPh>
    <rPh sb="39" eb="41">
      <t>バアイ</t>
    </rPh>
    <rPh sb="41" eb="43">
      <t>ガイトウ</t>
    </rPh>
    <rPh sb="44" eb="45">
      <t>カ</t>
    </rPh>
    <rPh sb="45" eb="46">
      <t>ノウ</t>
    </rPh>
    <rPh sb="46" eb="47">
      <t>セイ</t>
    </rPh>
    <phoneticPr fontId="1"/>
  </si>
  <si>
    <t>④</t>
  </si>
  <si>
    <r>
      <t>地目に「</t>
    </r>
    <r>
      <rPr>
        <b/>
        <sz val="12"/>
        <color indexed="8"/>
        <rFont val="ＭＳ Ｐゴシック"/>
        <family val="3"/>
        <charset val="128"/>
      </rPr>
      <t>山林</t>
    </r>
    <r>
      <rPr>
        <sz val="12"/>
        <color indexed="8"/>
        <rFont val="ＭＳ Ｐゴシック"/>
        <family val="3"/>
        <charset val="128"/>
      </rPr>
      <t>」が含まれている。</t>
    </r>
    <rPh sb="0" eb="2">
      <t>チモク</t>
    </rPh>
    <rPh sb="4" eb="6">
      <t>サンリン</t>
    </rPh>
    <rPh sb="8" eb="9">
      <t>フク</t>
    </rPh>
    <phoneticPr fontId="1"/>
  </si>
  <si>
    <t>□はい → 森林法第5条に定める森林の場合、同法第10条の8に基づき「伐採及び伐採後の造林の届出書」
               が必要となります。</t>
    <rPh sb="6" eb="8">
      <t>シンリン</t>
    </rPh>
    <rPh sb="8" eb="9">
      <t>ホウ</t>
    </rPh>
    <rPh sb="9" eb="10">
      <t>ダイ</t>
    </rPh>
    <rPh sb="11" eb="12">
      <t>ジョウ</t>
    </rPh>
    <rPh sb="13" eb="14">
      <t>サダ</t>
    </rPh>
    <rPh sb="16" eb="18">
      <t>シンリン</t>
    </rPh>
    <rPh sb="19" eb="21">
      <t>バアイ</t>
    </rPh>
    <rPh sb="22" eb="24">
      <t>ドウホウ</t>
    </rPh>
    <rPh sb="24" eb="25">
      <t>ダイ</t>
    </rPh>
    <rPh sb="27" eb="28">
      <t>ジョウ</t>
    </rPh>
    <rPh sb="31" eb="32">
      <t>モト</t>
    </rPh>
    <rPh sb="35" eb="37">
      <t>バッサイ</t>
    </rPh>
    <rPh sb="37" eb="38">
      <t>オヨ</t>
    </rPh>
    <rPh sb="39" eb="41">
      <t>バッサイ</t>
    </rPh>
    <rPh sb="41" eb="42">
      <t>ゴ</t>
    </rPh>
    <rPh sb="43" eb="45">
      <t>ゾウリン</t>
    </rPh>
    <rPh sb="46" eb="49">
      <t>トドケデショ</t>
    </rPh>
    <rPh sb="47" eb="49">
      <t>トドケデ</t>
    </rPh>
    <rPh sb="49" eb="50">
      <t>ショ</t>
    </rPh>
    <rPh sb="68" eb="70">
      <t>ヒツヨウ</t>
    </rPh>
    <phoneticPr fontId="1"/>
  </si>
  <si>
    <t>⑤</t>
  </si>
  <si>
    <r>
      <t>「</t>
    </r>
    <r>
      <rPr>
        <b/>
        <sz val="12"/>
        <color indexed="8"/>
        <rFont val="ＭＳ Ｐゴシック"/>
        <family val="3"/>
        <charset val="128"/>
      </rPr>
      <t>埼玉県立狭山自然公園（普通地域）</t>
    </r>
    <r>
      <rPr>
        <sz val="12"/>
        <color indexed="8"/>
        <rFont val="ＭＳ Ｐゴシック"/>
        <family val="3"/>
        <charset val="128"/>
      </rPr>
      <t>」区域内である。</t>
    </r>
    <rPh sb="1" eb="4">
      <t>サイタマケン</t>
    </rPh>
    <rPh sb="4" eb="5">
      <t>リツ</t>
    </rPh>
    <rPh sb="5" eb="7">
      <t>サヤマ</t>
    </rPh>
    <rPh sb="7" eb="9">
      <t>シゼン</t>
    </rPh>
    <rPh sb="9" eb="11">
      <t>コウエン</t>
    </rPh>
    <rPh sb="12" eb="14">
      <t>フツウ</t>
    </rPh>
    <rPh sb="14" eb="16">
      <t>チイキ</t>
    </rPh>
    <rPh sb="18" eb="20">
      <t>クイキ</t>
    </rPh>
    <rPh sb="20" eb="21">
      <t>ナイ</t>
    </rPh>
    <phoneticPr fontId="1"/>
  </si>
  <si>
    <t>⑥</t>
  </si>
  <si>
    <r>
      <t>「</t>
    </r>
    <r>
      <rPr>
        <b/>
        <sz val="12"/>
        <color indexed="8"/>
        <rFont val="ＭＳ Ｐゴシック"/>
        <family val="3"/>
        <charset val="128"/>
      </rPr>
      <t>狭山近郊緑地</t>
    </r>
    <r>
      <rPr>
        <b/>
        <sz val="12"/>
        <color indexed="8"/>
        <rFont val="ＭＳ Ｐゴシック"/>
        <family val="3"/>
        <charset val="128"/>
      </rPr>
      <t>保全区域</t>
    </r>
    <r>
      <rPr>
        <sz val="12"/>
        <color indexed="8"/>
        <rFont val="ＭＳ Ｐゴシック"/>
        <family val="3"/>
        <charset val="128"/>
      </rPr>
      <t>」内である。</t>
    </r>
    <rPh sb="1" eb="3">
      <t>サヤマ</t>
    </rPh>
    <rPh sb="3" eb="5">
      <t>キンコウ</t>
    </rPh>
    <rPh sb="5" eb="7">
      <t>リョクチ</t>
    </rPh>
    <rPh sb="7" eb="9">
      <t>ホゼン</t>
    </rPh>
    <rPh sb="9" eb="11">
      <t>クイキ</t>
    </rPh>
    <rPh sb="12" eb="13">
      <t>ナイ</t>
    </rPh>
    <phoneticPr fontId="1"/>
  </si>
  <si>
    <t>□はい → 対象行為に該当する場合、みどり自然課まで、工事着手前までに届出を2部提出してください。</t>
    <rPh sb="6" eb="8">
      <t>タイショウ</t>
    </rPh>
    <rPh sb="8" eb="10">
      <t>コウイ</t>
    </rPh>
    <rPh sb="11" eb="13">
      <t>ガイトウ</t>
    </rPh>
    <rPh sb="15" eb="17">
      <t>バアイ</t>
    </rPh>
    <rPh sb="21" eb="24">
      <t>シゼンカ</t>
    </rPh>
    <rPh sb="27" eb="29">
      <t>コウジ</t>
    </rPh>
    <rPh sb="29" eb="31">
      <t>チャクシュ</t>
    </rPh>
    <rPh sb="31" eb="32">
      <t>マエ</t>
    </rPh>
    <rPh sb="35" eb="37">
      <t>トドケデ</t>
    </rPh>
    <rPh sb="39" eb="40">
      <t>ブ</t>
    </rPh>
    <rPh sb="40" eb="42">
      <t>テイシュツ</t>
    </rPh>
    <phoneticPr fontId="1"/>
  </si>
  <si>
    <t>⑦</t>
  </si>
  <si>
    <r>
      <t>「</t>
    </r>
    <r>
      <rPr>
        <b/>
        <sz val="12"/>
        <color indexed="8"/>
        <rFont val="ＭＳ Ｐゴシック"/>
        <family val="3"/>
        <charset val="128"/>
      </rPr>
      <t>ふるさとの緑の景観地</t>
    </r>
    <r>
      <rPr>
        <sz val="12"/>
        <color indexed="8"/>
        <rFont val="ＭＳ Ｐゴシック"/>
        <family val="3"/>
        <charset val="128"/>
      </rPr>
      <t>」区域内である。</t>
    </r>
    <rPh sb="6" eb="7">
      <t>ミドリ</t>
    </rPh>
    <rPh sb="8" eb="11">
      <t>ケイカンチ</t>
    </rPh>
    <rPh sb="12" eb="14">
      <t>クイキ</t>
    </rPh>
    <rPh sb="14" eb="15">
      <t>ナイ</t>
    </rPh>
    <phoneticPr fontId="1"/>
  </si>
  <si>
    <r>
      <t>⑧「</t>
    </r>
    <r>
      <rPr>
        <b/>
        <sz val="12"/>
        <color indexed="8"/>
        <rFont val="ＭＳ Ｐゴシック"/>
        <family val="3"/>
        <charset val="128"/>
      </rPr>
      <t>保存樹木・保存樹林</t>
    </r>
    <r>
      <rPr>
        <sz val="12"/>
        <color indexed="8"/>
        <rFont val="ＭＳ Ｐゴシック"/>
        <family val="3"/>
        <charset val="128"/>
      </rPr>
      <t>」又は「</t>
    </r>
    <r>
      <rPr>
        <b/>
        <sz val="12"/>
        <color indexed="8"/>
        <rFont val="ＭＳ Ｐゴシック"/>
        <family val="3"/>
        <charset val="128"/>
      </rPr>
      <t>ふるさとの樹</t>
    </r>
    <r>
      <rPr>
        <sz val="12"/>
        <color indexed="8"/>
        <rFont val="ＭＳ Ｐゴシック"/>
        <family val="3"/>
        <charset val="128"/>
      </rPr>
      <t>」に指定された樹木又は樹林がある。</t>
    </r>
    <rPh sb="2" eb="4">
      <t>ホゾン</t>
    </rPh>
    <rPh sb="4" eb="6">
      <t>ジュモク</t>
    </rPh>
    <rPh sb="7" eb="9">
      <t>ホゾン</t>
    </rPh>
    <rPh sb="9" eb="11">
      <t>ジュリン</t>
    </rPh>
    <rPh sb="12" eb="13">
      <t>マタ</t>
    </rPh>
    <rPh sb="20" eb="21">
      <t>キ</t>
    </rPh>
    <rPh sb="23" eb="25">
      <t>シテイ</t>
    </rPh>
    <rPh sb="28" eb="30">
      <t>ジュモク</t>
    </rPh>
    <rPh sb="30" eb="31">
      <t>マタ</t>
    </rPh>
    <rPh sb="32" eb="34">
      <t>ジュリン</t>
    </rPh>
    <phoneticPr fontId="1"/>
  </si>
  <si>
    <t>□はい → 伐採前にみどり自然課と別途協議が必要となります。</t>
    <rPh sb="6" eb="8">
      <t>バッサイ</t>
    </rPh>
    <rPh sb="8" eb="9">
      <t>マエ</t>
    </rPh>
    <rPh sb="13" eb="15">
      <t>シゼン</t>
    </rPh>
    <rPh sb="15" eb="16">
      <t>カ</t>
    </rPh>
    <rPh sb="17" eb="19">
      <t>ベット</t>
    </rPh>
    <rPh sb="19" eb="21">
      <t>キョウギ</t>
    </rPh>
    <rPh sb="22" eb="24">
      <t>ヒツヨウ</t>
    </rPh>
    <phoneticPr fontId="1"/>
  </si>
  <si>
    <t>※対象樹木又は樹林の場合、付近に標識を設置しております。</t>
    <rPh sb="1" eb="3">
      <t>タイショウ</t>
    </rPh>
    <rPh sb="3" eb="5">
      <t>ジュモク</t>
    </rPh>
    <rPh sb="5" eb="6">
      <t>マタ</t>
    </rPh>
    <rPh sb="7" eb="9">
      <t>ジュリン</t>
    </rPh>
    <rPh sb="10" eb="12">
      <t>バアイ</t>
    </rPh>
    <rPh sb="13" eb="15">
      <t>フキン</t>
    </rPh>
    <rPh sb="16" eb="18">
      <t>ヒョウシキ</t>
    </rPh>
    <rPh sb="19" eb="21">
      <t>セッチ</t>
    </rPh>
    <phoneticPr fontId="1"/>
  </si>
  <si>
    <t>※③、④、⑦、⑧は、みどり自然課で該当か確認を行うことができます。</t>
    <rPh sb="13" eb="16">
      <t>シゼンカ</t>
    </rPh>
    <rPh sb="17" eb="19">
      <t>ガイトウ</t>
    </rPh>
    <rPh sb="20" eb="22">
      <t>カクニン</t>
    </rPh>
    <rPh sb="23" eb="24">
      <t>オコナ</t>
    </rPh>
    <phoneticPr fontId="1"/>
  </si>
  <si>
    <r>
      <t>※⑤、⑥は、みどり自然課又は</t>
    </r>
    <r>
      <rPr>
        <b/>
        <sz val="12"/>
        <color indexed="8"/>
        <rFont val="ＭＳ Ｐ明朝"/>
        <family val="1"/>
        <charset val="128"/>
      </rPr>
      <t>所沢市地理情報システム</t>
    </r>
    <r>
      <rPr>
        <sz val="12"/>
        <color indexed="8"/>
        <rFont val="ＭＳ Ｐ明朝"/>
        <family val="1"/>
        <charset val="128"/>
      </rPr>
      <t>で確認を行うことができます。</t>
    </r>
    <rPh sb="9" eb="12">
      <t>シゼンカ</t>
    </rPh>
    <rPh sb="12" eb="13">
      <t>マタ</t>
    </rPh>
    <rPh sb="14" eb="17">
      <t>トコロザワシ</t>
    </rPh>
    <rPh sb="17" eb="19">
      <t>チリ</t>
    </rPh>
    <rPh sb="19" eb="21">
      <t>ジョウホウ</t>
    </rPh>
    <rPh sb="26" eb="28">
      <t>カクニン</t>
    </rPh>
    <rPh sb="29" eb="30">
      <t>オコナ</t>
    </rPh>
    <phoneticPr fontId="1"/>
  </si>
  <si>
    <t>※⑦は、埼玉県ＨＰでも確認できます。</t>
    <rPh sb="4" eb="6">
      <t>サイタマ</t>
    </rPh>
    <rPh sb="6" eb="7">
      <t>ケン</t>
    </rPh>
    <rPh sb="11" eb="13">
      <t>カクニン</t>
    </rPh>
    <phoneticPr fontId="1"/>
  </si>
  <si>
    <t>年　　　　月　　　　日</t>
    <rPh sb="0" eb="1">
      <t>ネン</t>
    </rPh>
    <rPh sb="5" eb="6">
      <t>ゲツ</t>
    </rPh>
    <rPh sb="10" eb="11">
      <t>ヒ</t>
    </rPh>
    <phoneticPr fontId="1"/>
  </si>
  <si>
    <t>㎡≧Ｂ</t>
  </si>
  <si>
    <t>本</t>
    <rPh sb="0" eb="1">
      <t>ホン</t>
    </rPh>
    <phoneticPr fontId="2"/>
  </si>
  <si>
    <t>□はい → 対象行為に該当する場合、みどり自然課まで、工事着手の30日前までに届出を2部提出してください。</t>
    <rPh sb="6" eb="8">
      <t>タイショウ</t>
    </rPh>
    <rPh sb="8" eb="10">
      <t>コウイ</t>
    </rPh>
    <rPh sb="11" eb="13">
      <t>ガイトウ</t>
    </rPh>
    <rPh sb="15" eb="17">
      <t>バアイ</t>
    </rPh>
    <rPh sb="21" eb="24">
      <t>シゼンカ</t>
    </rPh>
    <rPh sb="27" eb="29">
      <t>コウジ</t>
    </rPh>
    <rPh sb="29" eb="31">
      <t>チャクシュ</t>
    </rPh>
    <rPh sb="34" eb="35">
      <t>ニチ</t>
    </rPh>
    <rPh sb="35" eb="36">
      <t>マエ</t>
    </rPh>
    <rPh sb="39" eb="41">
      <t>トドケデ</t>
    </rPh>
    <rPh sb="43" eb="44">
      <t>ブ</t>
    </rPh>
    <rPh sb="44" eb="46">
      <t>テイシュツ</t>
    </rPh>
    <phoneticPr fontId="1"/>
  </si>
  <si>
    <t>　　　　緑　地　関　連　法　令　チ　ェ　ッ　ク　リ　ス　ト</t>
    <rPh sb="4" eb="5">
      <t>ミドリ</t>
    </rPh>
    <rPh sb="6" eb="7">
      <t>チ</t>
    </rPh>
    <rPh sb="8" eb="9">
      <t>カン</t>
    </rPh>
    <rPh sb="10" eb="11">
      <t>レン</t>
    </rPh>
    <rPh sb="12" eb="13">
      <t>ホウ</t>
    </rPh>
    <rPh sb="14" eb="15">
      <t>レイ</t>
    </rPh>
    <phoneticPr fontId="1"/>
  </si>
  <si>
    <t>高木（成木）H=3.5m以上</t>
    <rPh sb="0" eb="2">
      <t>コウボク</t>
    </rPh>
    <rPh sb="3" eb="5">
      <t>セイボク</t>
    </rPh>
    <rPh sb="12" eb="14">
      <t>イジョウ</t>
    </rPh>
    <phoneticPr fontId="1"/>
  </si>
  <si>
    <t>高木（幼木）H=2.0m以上3.5m未満</t>
    <rPh sb="0" eb="2">
      <t>コウボク</t>
    </rPh>
    <rPh sb="3" eb="5">
      <t>ヨウボク</t>
    </rPh>
    <rPh sb="12" eb="14">
      <t>イジョウ</t>
    </rPh>
    <rPh sb="18" eb="20">
      <t>ミマン</t>
    </rPh>
    <phoneticPr fontId="1"/>
  </si>
  <si>
    <t>中木1.0ｍ以上2.0ｍ未満</t>
    <rPh sb="0" eb="1">
      <t>チュウ</t>
    </rPh>
    <rPh sb="1" eb="2">
      <t>ボク</t>
    </rPh>
    <rPh sb="6" eb="8">
      <t>イジョウ</t>
    </rPh>
    <rPh sb="12" eb="14">
      <t>ミマン</t>
    </rPh>
    <phoneticPr fontId="1"/>
  </si>
  <si>
    <t>□はい → 対象行為に該当する場合、みどり自然課まで、工事着手前までに届出を1部提出してください。</t>
    <rPh sb="6" eb="8">
      <t>タイショウ</t>
    </rPh>
    <rPh sb="8" eb="10">
      <t>コウイ</t>
    </rPh>
    <rPh sb="11" eb="13">
      <t>ガイトウ</t>
    </rPh>
    <rPh sb="15" eb="17">
      <t>バアイ</t>
    </rPh>
    <rPh sb="21" eb="24">
      <t>シゼンカ</t>
    </rPh>
    <rPh sb="27" eb="29">
      <t>コウジ</t>
    </rPh>
    <rPh sb="29" eb="31">
      <t>チャクシュ</t>
    </rPh>
    <rPh sb="31" eb="32">
      <t>マエ</t>
    </rPh>
    <rPh sb="35" eb="37">
      <t>トドケデ</t>
    </rPh>
    <rPh sb="39" eb="40">
      <t>ブ</t>
    </rPh>
    <rPh sb="40" eb="42">
      <t>テイシュツ</t>
    </rPh>
    <phoneticPr fontId="1"/>
  </si>
  <si>
    <t xml:space="preserve"> R</t>
    <phoneticPr fontId="1"/>
  </si>
  <si>
    <t>※1 建ぺい率が2以上のときは按分した値を記入
※2 建築基準法第53条第3項から第5項による緩和を適用した値を記入</t>
    <phoneticPr fontId="1"/>
  </si>
  <si>
    <t>開発事業区域地番</t>
    <rPh sb="4" eb="6">
      <t>クイキ</t>
    </rPh>
    <rPh sb="6" eb="8">
      <t>チバン</t>
    </rPh>
    <phoneticPr fontId="1"/>
  </si>
  <si>
    <t>所沢市</t>
    <rPh sb="0" eb="3">
      <t>トコロザワシ</t>
    </rPh>
    <phoneticPr fontId="1"/>
  </si>
  <si>
    <t>緑化計画図</t>
    <rPh sb="0" eb="2">
      <t>リョッカ</t>
    </rPh>
    <rPh sb="2" eb="4">
      <t>ケイカク</t>
    </rPh>
    <rPh sb="4" eb="5">
      <t>ズ</t>
    </rPh>
    <phoneticPr fontId="1"/>
  </si>
  <si>
    <t>□緑地求積図・面積計算表（三斜法 / CAD求積）</t>
    <rPh sb="1" eb="3">
      <t>リョクチ</t>
    </rPh>
    <rPh sb="3" eb="6">
      <t>キュウセキズ</t>
    </rPh>
    <rPh sb="7" eb="9">
      <t>メンセキ</t>
    </rPh>
    <rPh sb="9" eb="11">
      <t>ケイサン</t>
    </rPh>
    <rPh sb="11" eb="12">
      <t>ヒョウ</t>
    </rPh>
    <rPh sb="13" eb="14">
      <t>サン</t>
    </rPh>
    <rPh sb="14" eb="15">
      <t>シャ</t>
    </rPh>
    <rPh sb="15" eb="16">
      <t>ホウ</t>
    </rPh>
    <rPh sb="22" eb="24">
      <t>キュウセキ</t>
    </rPh>
    <phoneticPr fontId="1"/>
  </si>
  <si>
    <t>□周囲長図</t>
    <rPh sb="1" eb="3">
      <t>シュウイ</t>
    </rPh>
    <rPh sb="3" eb="4">
      <t>チョウ</t>
    </rPh>
    <rPh sb="4" eb="5">
      <t>ズ</t>
    </rPh>
    <phoneticPr fontId="1"/>
  </si>
  <si>
    <t>　　□植栽計画図</t>
    <rPh sb="3" eb="5">
      <t>ショクサイ</t>
    </rPh>
    <rPh sb="5" eb="7">
      <t>ケイカク</t>
    </rPh>
    <rPh sb="7" eb="8">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</si>
</sst>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00_ "/>
    <numFmt numFmtId="178" formatCode="0.00_);[Red]\(0.00\)"/>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12"/>
      <color indexed="8"/>
      <name val="ＭＳ Ｐ明朝"/>
      <family val="1"/>
      <charset val="128"/>
    </font>
    <font>
      <b/>
      <sz val="12"/>
      <color indexed="8"/>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2"/>
      <color theme="1"/>
      <name val="ＭＳ Ｐ明朝"/>
      <family val="1"/>
      <charset val="128"/>
    </font>
    <font>
      <sz val="6"/>
      <color theme="1"/>
      <name val="ＭＳ Ｐ明朝"/>
      <family val="1"/>
      <charset val="128"/>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font>
    <font>
      <sz val="14"/>
      <color theme="1"/>
      <name val="ＭＳ Ｐ明朝"/>
      <family val="1"/>
      <charset val="128"/>
    </font>
  </fonts>
  <fills count="3">
    <fill>
      <patternFill patternType="none"/>
    </fill>
    <fill>
      <patternFill patternType="gray125"/>
    </fill>
    <fill>
      <patternFill patternType="solid">
        <fgColor theme="0" tint="-0.499984740745262"/>
        <bgColor indexed="64"/>
      </patternFill>
    </fill>
  </fills>
  <borders count="44">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201">
    <xf numFmtId="0" fontId="0" fillId="0" borderId="0" xfId="0">
      <alignment vertical="center"/>
    </xf>
    <xf numFmtId="0" fontId="8" fillId="0" borderId="0" xfId="0" applyFont="1">
      <alignment vertical="center"/>
    </xf>
    <xf numFmtId="0" fontId="8" fillId="0" borderId="0" xfId="0" applyFont="1" applyAlignme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10" fillId="0" borderId="0" xfId="0" applyFont="1" applyBorder="1">
      <alignment vertical="center"/>
    </xf>
    <xf numFmtId="0" fontId="11" fillId="0" borderId="0" xfId="0" applyFont="1" applyBorder="1">
      <alignment vertical="center"/>
    </xf>
    <xf numFmtId="0" fontId="11" fillId="0" borderId="0" xfId="0" quotePrefix="1" applyFont="1" applyBorder="1" applyAlignment="1">
      <alignment horizontal="right" vertical="center"/>
    </xf>
    <xf numFmtId="0" fontId="10" fillId="0" borderId="0"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6" xfId="0" applyFont="1" applyBorder="1">
      <alignment vertical="center"/>
    </xf>
    <xf numFmtId="0" fontId="11" fillId="0" borderId="7" xfId="0" applyFont="1" applyBorder="1">
      <alignment vertical="center"/>
    </xf>
    <xf numFmtId="0" fontId="9" fillId="0" borderId="17" xfId="0" applyFont="1" applyBorder="1">
      <alignment vertical="center"/>
    </xf>
    <xf numFmtId="0" fontId="9" fillId="0" borderId="18" xfId="0" applyFont="1" applyBorder="1">
      <alignment vertical="center"/>
    </xf>
    <xf numFmtId="0" fontId="11" fillId="0" borderId="17" xfId="0" applyFont="1" applyBorder="1" applyAlignment="1">
      <alignment horizontal="right" vertical="center"/>
    </xf>
    <xf numFmtId="0" fontId="10" fillId="0" borderId="17" xfId="0" applyFont="1" applyBorder="1">
      <alignment vertical="center"/>
    </xf>
    <xf numFmtId="0" fontId="11" fillId="0" borderId="17" xfId="0" applyFont="1" applyBorder="1">
      <alignment vertical="center"/>
    </xf>
    <xf numFmtId="0" fontId="9" fillId="0" borderId="17" xfId="0" applyFont="1" applyBorder="1" applyAlignment="1">
      <alignment horizontal="center" vertical="center"/>
    </xf>
    <xf numFmtId="0" fontId="11" fillId="0" borderId="17" xfId="0" quotePrefix="1" applyFont="1" applyBorder="1" applyAlignment="1">
      <alignment horizontal="right" vertical="center"/>
    </xf>
    <xf numFmtId="0" fontId="10" fillId="0" borderId="17" xfId="0" applyFont="1" applyBorder="1" applyAlignment="1">
      <alignment vertical="center"/>
    </xf>
    <xf numFmtId="0" fontId="11" fillId="0" borderId="17" xfId="0" applyFont="1" applyBorder="1" applyAlignment="1">
      <alignment horizontal="center" vertical="center"/>
    </xf>
    <xf numFmtId="0" fontId="11" fillId="0" borderId="7" xfId="0" applyFont="1" applyBorder="1" applyAlignment="1">
      <alignment horizontal="right" vertical="center"/>
    </xf>
    <xf numFmtId="0" fontId="10" fillId="0" borderId="7" xfId="0" applyFont="1" applyBorder="1">
      <alignment vertical="center"/>
    </xf>
    <xf numFmtId="0" fontId="11" fillId="0" borderId="7" xfId="0" quotePrefix="1" applyFont="1" applyBorder="1" applyAlignment="1">
      <alignment horizontal="right" vertical="center"/>
    </xf>
    <xf numFmtId="0" fontId="10" fillId="0" borderId="7" xfId="0" applyFont="1" applyBorder="1" applyAlignment="1">
      <alignment vertical="center"/>
    </xf>
    <xf numFmtId="0" fontId="11" fillId="0" borderId="7"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0" fontId="12" fillId="2" borderId="22" xfId="0" applyFont="1" applyFill="1" applyBorder="1" applyAlignment="1">
      <alignment horizontal="left" vertical="center"/>
    </xf>
    <xf numFmtId="0" fontId="9" fillId="2" borderId="22" xfId="0" applyFont="1" applyFill="1" applyBorder="1">
      <alignment vertical="center"/>
    </xf>
    <xf numFmtId="0" fontId="9" fillId="2" borderId="22" xfId="0" applyFont="1" applyFill="1" applyBorder="1" applyAlignment="1">
      <alignment vertical="center"/>
    </xf>
    <xf numFmtId="0" fontId="9" fillId="2" borderId="23" xfId="0" applyFont="1" applyFill="1" applyBorder="1">
      <alignment vertical="center"/>
    </xf>
    <xf numFmtId="0" fontId="9" fillId="2" borderId="21" xfId="0" applyFont="1" applyFill="1" applyBorder="1">
      <alignment vertical="center"/>
    </xf>
    <xf numFmtId="0" fontId="9" fillId="2" borderId="22" xfId="0" applyFont="1" applyFill="1" applyBorder="1" applyAlignment="1">
      <alignment horizontal="center"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8" fillId="0" borderId="0" xfId="0" applyFont="1" applyFill="1">
      <alignment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9" fillId="0" borderId="7" xfId="0" applyFont="1" applyBorder="1" applyAlignment="1">
      <alignment horizontal="center" vertical="center"/>
    </xf>
    <xf numFmtId="0" fontId="0" fillId="0" borderId="0" xfId="0">
      <alignment vertical="center"/>
    </xf>
    <xf numFmtId="0" fontId="9" fillId="0" borderId="0" xfId="0" applyFont="1">
      <alignment vertical="center"/>
    </xf>
    <xf numFmtId="0" fontId="9" fillId="0" borderId="0" xfId="0" applyFont="1" applyAlignment="1">
      <alignment vertical="center"/>
    </xf>
    <xf numFmtId="0" fontId="9" fillId="0" borderId="0" xfId="0" applyFont="1" applyBorder="1">
      <alignment vertical="center"/>
    </xf>
    <xf numFmtId="0" fontId="9"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vertical="center"/>
    </xf>
    <xf numFmtId="0" fontId="0" fillId="0" borderId="0" xfId="0" applyFont="1" applyBorder="1" applyAlignment="1">
      <alignment vertical="center" textRotation="255"/>
    </xf>
    <xf numFmtId="0" fontId="12" fillId="0" borderId="0" xfId="0" applyFont="1" applyFill="1" applyBorder="1" applyAlignment="1">
      <alignment horizontal="left" vertical="center"/>
    </xf>
    <xf numFmtId="0" fontId="13" fillId="0" borderId="0" xfId="0" applyFont="1" applyFill="1" applyBorder="1" applyAlignment="1">
      <alignment vertical="center"/>
    </xf>
    <xf numFmtId="0" fontId="12" fillId="0" borderId="0" xfId="0" applyFont="1" applyFill="1" applyBorder="1">
      <alignment vertical="center"/>
    </xf>
    <xf numFmtId="0" fontId="0" fillId="0" borderId="0" xfId="0" applyFont="1" applyBorder="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Border="1" applyAlignment="1">
      <alignment vertical="center" shrinkToFit="1"/>
    </xf>
    <xf numFmtId="0" fontId="14" fillId="0" borderId="0" xfId="0" applyFont="1" applyBorder="1" applyAlignment="1">
      <alignment vertical="center" wrapText="1"/>
    </xf>
    <xf numFmtId="0" fontId="14" fillId="0" borderId="0" xfId="0" applyFont="1" applyBorder="1" applyAlignment="1">
      <alignment vertical="center" textRotation="255"/>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quotePrefix="1" applyFont="1" applyBorder="1" applyAlignment="1">
      <alignment horizontal="center"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177" fontId="14" fillId="0" borderId="0" xfId="0" applyNumberFormat="1" applyFont="1" applyBorder="1" applyAlignment="1">
      <alignment vertical="center"/>
    </xf>
    <xf numFmtId="0" fontId="14" fillId="0" borderId="0" xfId="0" quotePrefix="1" applyFont="1" applyBorder="1" applyAlignment="1">
      <alignment horizontal="right" vertical="center"/>
    </xf>
    <xf numFmtId="0" fontId="9" fillId="0" borderId="0" xfId="0" applyFont="1" applyBorder="1" applyAlignment="1">
      <alignment horizontal="right" vertical="center"/>
    </xf>
    <xf numFmtId="0" fontId="0" fillId="0" borderId="0" xfId="0" applyFont="1">
      <alignment vertical="center"/>
    </xf>
    <xf numFmtId="0" fontId="15" fillId="0" borderId="0" xfId="0" applyFont="1">
      <alignment vertical="center"/>
    </xf>
    <xf numFmtId="0" fontId="14" fillId="0" borderId="0" xfId="0" applyFont="1" applyFill="1" applyBorder="1" applyAlignment="1">
      <alignment horizontal="left" vertical="center" wrapText="1"/>
    </xf>
    <xf numFmtId="0" fontId="16" fillId="0" borderId="0" xfId="0" applyFont="1" applyBorder="1">
      <alignment vertical="center"/>
    </xf>
    <xf numFmtId="0" fontId="16" fillId="0" borderId="0" xfId="0" applyFont="1">
      <alignment vertical="center"/>
    </xf>
    <xf numFmtId="0" fontId="16" fillId="0" borderId="0" xfId="0" applyFont="1" applyBorder="1" applyAlignment="1">
      <alignment vertical="center"/>
    </xf>
    <xf numFmtId="0" fontId="16" fillId="0" borderId="0" xfId="0" applyFont="1" applyBorder="1" applyAlignment="1">
      <alignment vertical="center" shrinkToFit="1"/>
    </xf>
    <xf numFmtId="0" fontId="16" fillId="0" borderId="0" xfId="0" applyFont="1" applyBorder="1" applyAlignment="1">
      <alignment vertical="center" wrapText="1"/>
    </xf>
    <xf numFmtId="0" fontId="16" fillId="0" borderId="0" xfId="0" applyFont="1" applyFill="1">
      <alignment vertical="center"/>
    </xf>
    <xf numFmtId="0" fontId="16" fillId="0" borderId="0" xfId="0" applyFont="1" applyFill="1" applyBorder="1" applyAlignment="1"/>
    <xf numFmtId="0" fontId="16" fillId="0" borderId="0" xfId="0" applyFont="1" applyFill="1" applyBorder="1" applyAlignment="1">
      <alignment horizontal="right" vertical="center"/>
    </xf>
    <xf numFmtId="0" fontId="16" fillId="0" borderId="0" xfId="0" applyFont="1" applyBorder="1" applyAlignment="1">
      <alignment horizontal="center" vertical="center"/>
    </xf>
    <xf numFmtId="0" fontId="12" fillId="0" borderId="0" xfId="0" applyFont="1">
      <alignment vertical="center"/>
    </xf>
    <xf numFmtId="0" fontId="9" fillId="0" borderId="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26" xfId="0" quotePrefix="1" applyFont="1" applyBorder="1" applyAlignment="1">
      <alignment horizontal="center" vertical="center"/>
    </xf>
    <xf numFmtId="0" fontId="9" fillId="0" borderId="1" xfId="0" quotePrefix="1" applyFont="1" applyBorder="1" applyAlignment="1">
      <alignment horizontal="center" vertical="center"/>
    </xf>
    <xf numFmtId="0" fontId="9" fillId="0" borderId="2" xfId="0" quotePrefix="1" applyFont="1" applyBorder="1" applyAlignment="1">
      <alignment horizontal="center" vertical="center"/>
    </xf>
    <xf numFmtId="0" fontId="9" fillId="0" borderId="0" xfId="0" quotePrefix="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8"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39" xfId="0" applyFont="1" applyBorder="1" applyAlignment="1">
      <alignment horizontal="center" vertical="center"/>
    </xf>
    <xf numFmtId="0" fontId="11" fillId="0" borderId="14" xfId="0" applyFont="1" applyBorder="1" applyAlignment="1">
      <alignment horizontal="center"/>
    </xf>
    <xf numFmtId="0" fontId="11" fillId="0" borderId="37" xfId="0" applyFont="1" applyBorder="1" applyAlignment="1">
      <alignment horizontal="center"/>
    </xf>
    <xf numFmtId="0" fontId="11" fillId="0" borderId="7" xfId="0" applyFont="1" applyBorder="1" applyAlignment="1">
      <alignment horizontal="left"/>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shrinkToFit="1"/>
    </xf>
    <xf numFmtId="0" fontId="16" fillId="0" borderId="0" xfId="0" applyFont="1" applyBorder="1" applyAlignment="1">
      <alignment horizontal="left" vertical="center" wrapText="1"/>
    </xf>
    <xf numFmtId="0" fontId="14" fillId="0" borderId="0" xfId="0" applyFont="1" applyBorder="1" applyAlignment="1">
      <alignment horizontal="left" vertical="center" shrinkToFit="1"/>
    </xf>
    <xf numFmtId="0" fontId="19" fillId="0" borderId="0" xfId="0" applyFont="1" applyBorder="1" applyAlignment="1">
      <alignment horizontal="center" vertical="center"/>
    </xf>
    <xf numFmtId="0" fontId="16" fillId="0" borderId="0" xfId="0" applyFont="1" applyFill="1" applyBorder="1" applyAlignment="1">
      <alignment horizontal="left" vertical="center" wrapText="1"/>
    </xf>
    <xf numFmtId="0" fontId="20" fillId="0" borderId="0" xfId="0" applyFont="1" applyBorder="1" applyAlignment="1">
      <alignment horizontal="left" vertical="center" wrapText="1"/>
    </xf>
    <xf numFmtId="0" fontId="16" fillId="0" borderId="0" xfId="0" applyFont="1" applyBorder="1" applyAlignment="1">
      <alignment horizontal="left" vertical="center"/>
    </xf>
    <xf numFmtId="0" fontId="18" fillId="0" borderId="0" xfId="0" applyFont="1" applyAlignment="1">
      <alignment horizontal="distributed" vertical="center" indent="14"/>
    </xf>
    <xf numFmtId="0" fontId="12" fillId="0" borderId="0" xfId="0" applyFont="1" applyAlignment="1">
      <alignment horizontal="left" vertical="center" wrapText="1"/>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9" fillId="0" borderId="6" xfId="0" applyFont="1" applyBorder="1" applyAlignment="1">
      <alignment horizontal="distributed" vertical="center"/>
    </xf>
    <xf numFmtId="0" fontId="9" fillId="0" borderId="0" xfId="0" applyFont="1" applyAlignment="1">
      <alignment horizontal="right" vertical="center"/>
    </xf>
    <xf numFmtId="0" fontId="9" fillId="0" borderId="36" xfId="0" applyFont="1" applyBorder="1" applyAlignment="1">
      <alignment horizontal="left" vertical="center"/>
    </xf>
    <xf numFmtId="0" fontId="9" fillId="0" borderId="35" xfId="0" applyFont="1" applyBorder="1" applyAlignment="1">
      <alignment horizontal="left" vertical="center"/>
    </xf>
    <xf numFmtId="0" fontId="9" fillId="0" borderId="27" xfId="0" applyFont="1" applyBorder="1" applyAlignment="1">
      <alignment horizontal="distributed" vertical="center"/>
    </xf>
    <xf numFmtId="0" fontId="9" fillId="0" borderId="28" xfId="0" applyFont="1" applyBorder="1" applyAlignment="1">
      <alignment horizontal="distributed" vertical="center"/>
    </xf>
    <xf numFmtId="0" fontId="9" fillId="0" borderId="29" xfId="0" applyFont="1" applyBorder="1" applyAlignment="1">
      <alignment horizontal="distributed" vertical="center"/>
    </xf>
    <xf numFmtId="0" fontId="13" fillId="0" borderId="26" xfId="0" applyFont="1" applyBorder="1" applyAlignment="1">
      <alignment horizontal="center" vertical="center"/>
    </xf>
    <xf numFmtId="0" fontId="13" fillId="0" borderId="1" xfId="0" applyFont="1" applyBorder="1" applyAlignment="1">
      <alignment horizontal="center" vertical="center"/>
    </xf>
    <xf numFmtId="0" fontId="13" fillId="0" borderId="32" xfId="0" applyFont="1" applyBorder="1" applyAlignment="1">
      <alignment horizontal="center" vertical="center"/>
    </xf>
    <xf numFmtId="0" fontId="11" fillId="0" borderId="13" xfId="0" applyFont="1" applyBorder="1" applyAlignment="1">
      <alignment horizontal="center"/>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9" fillId="0" borderId="34" xfId="0" applyFont="1" applyBorder="1" applyAlignment="1">
      <alignment horizontal="right" vertical="center"/>
    </xf>
    <xf numFmtId="0" fontId="9" fillId="0" borderId="26" xfId="0" applyFont="1" applyBorder="1" applyAlignment="1">
      <alignment horizontal="distributed" vertical="center"/>
    </xf>
    <xf numFmtId="0" fontId="9" fillId="0" borderId="1" xfId="0" applyFont="1" applyBorder="1" applyAlignment="1">
      <alignment horizontal="distributed" vertical="center"/>
    </xf>
    <xf numFmtId="0" fontId="9" fillId="0" borderId="11" xfId="0" applyFont="1" applyBorder="1" applyAlignment="1">
      <alignment horizontal="distributed" vertical="center"/>
    </xf>
    <xf numFmtId="0" fontId="9"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1" fillId="0" borderId="30" xfId="0" applyFont="1" applyBorder="1" applyAlignment="1">
      <alignment horizontal="right" vertical="center"/>
    </xf>
    <xf numFmtId="0" fontId="11" fillId="0" borderId="31" xfId="0" applyFont="1" applyBorder="1" applyAlignment="1">
      <alignment horizontal="right" vertical="center"/>
    </xf>
    <xf numFmtId="0" fontId="9" fillId="0" borderId="16" xfId="0" applyFont="1" applyBorder="1" applyAlignment="1">
      <alignment horizontal="center" vertical="center"/>
    </xf>
    <xf numFmtId="0" fontId="9" fillId="0" borderId="3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22" xfId="0" applyFont="1" applyBorder="1" applyAlignment="1">
      <alignment horizontal="distributed" vertical="center"/>
    </xf>
    <xf numFmtId="0" fontId="13" fillId="0" borderId="26" xfId="0" applyFont="1" applyBorder="1" applyAlignment="1">
      <alignment horizontal="distributed" vertical="center"/>
    </xf>
    <xf numFmtId="0" fontId="13" fillId="0" borderId="1" xfId="0" applyFont="1" applyBorder="1" applyAlignment="1">
      <alignment horizontal="distributed" vertical="center"/>
    </xf>
    <xf numFmtId="0" fontId="0" fillId="0" borderId="26" xfId="0" applyBorder="1" applyAlignment="1">
      <alignment horizontal="center" vertical="center" textRotation="255"/>
    </xf>
    <xf numFmtId="0" fontId="0" fillId="0" borderId="1" xfId="0" applyBorder="1" applyAlignment="1">
      <alignment horizontal="center" vertical="center" textRotation="255"/>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9" fontId="9" fillId="0" borderId="13" xfId="1" applyFont="1" applyBorder="1" applyAlignment="1">
      <alignment horizontal="center" vertical="center"/>
    </xf>
    <xf numFmtId="9" fontId="9" fillId="0" borderId="14" xfId="1" applyFont="1" applyBorder="1" applyAlignment="1">
      <alignment horizontal="center" vertical="center"/>
    </xf>
    <xf numFmtId="9" fontId="9" fillId="0" borderId="6" xfId="1" applyFont="1" applyBorder="1" applyAlignment="1">
      <alignment horizontal="center" vertical="center"/>
    </xf>
    <xf numFmtId="0" fontId="9" fillId="0" borderId="13" xfId="0" applyFont="1" applyBorder="1" applyAlignment="1">
      <alignment horizontal="left" vertical="center" wrapText="1" shrinkToFit="1"/>
    </xf>
    <xf numFmtId="0" fontId="9" fillId="0" borderId="14" xfId="0" applyFont="1" applyBorder="1" applyAlignment="1">
      <alignment horizontal="left" vertical="center" shrinkToFit="1"/>
    </xf>
    <xf numFmtId="0" fontId="9" fillId="0" borderId="37" xfId="0" applyFont="1" applyBorder="1" applyAlignment="1">
      <alignment horizontal="left" vertical="center" shrinkToFit="1"/>
    </xf>
    <xf numFmtId="0" fontId="0" fillId="0" borderId="2" xfId="0" applyBorder="1" applyAlignment="1">
      <alignment horizontal="center" vertical="center" textRotation="255"/>
    </xf>
    <xf numFmtId="0" fontId="0" fillId="0" borderId="0" xfId="0" applyAlignment="1">
      <alignment horizontal="center" vertical="center" textRotation="255"/>
    </xf>
    <xf numFmtId="0" fontId="9" fillId="0" borderId="40"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24" xfId="0" applyFont="1" applyBorder="1">
      <alignment vertical="center"/>
    </xf>
    <xf numFmtId="0" fontId="11" fillId="0" borderId="43" xfId="0" applyFont="1" applyBorder="1" applyAlignment="1">
      <alignment horizontal="center"/>
    </xf>
    <xf numFmtId="0" fontId="21" fillId="0" borderId="14" xfId="0" applyFont="1" applyBorder="1" applyAlignment="1">
      <alignment horizontal="center"/>
    </xf>
    <xf numFmtId="0" fontId="21" fillId="0" borderId="6" xfId="0" applyFont="1" applyBorder="1" applyAlignment="1">
      <alignment horizontal="center"/>
    </xf>
    <xf numFmtId="0" fontId="21" fillId="0" borderId="14" xfId="0" applyFont="1" applyBorder="1" applyAlignment="1">
      <alignment horizontal="left"/>
    </xf>
    <xf numFmtId="0" fontId="11" fillId="0" borderId="37" xfId="0" applyFont="1" applyBorder="1" applyAlignment="1"/>
    <xf numFmtId="0" fontId="9" fillId="0" borderId="27" xfId="0" applyFont="1" applyBorder="1">
      <alignment vertical="center"/>
    </xf>
    <xf numFmtId="0" fontId="9" fillId="0" borderId="28" xfId="0" applyFont="1" applyBorder="1" applyAlignment="1">
      <alignment horizontal="right" vertical="center"/>
    </xf>
    <xf numFmtId="9" fontId="9" fillId="0" borderId="0" xfId="0" applyNumberFormat="1" applyFont="1" applyAlignment="1">
      <alignment horizontal="center" vertical="center"/>
    </xf>
    <xf numFmtId="0" fontId="9" fillId="0" borderId="12" xfId="0" applyFont="1" applyBorder="1">
      <alignment vertical="center"/>
    </xf>
    <xf numFmtId="178" fontId="9" fillId="0" borderId="0" xfId="0" applyNumberFormat="1" applyFont="1" applyAlignment="1">
      <alignment horizontal="right" vertical="center"/>
    </xf>
    <xf numFmtId="0" fontId="9" fillId="0" borderId="15" xfId="0" applyFont="1" applyBorder="1">
      <alignmen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8" fontId="9" fillId="0" borderId="21"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47625</xdr:colOff>
      <xdr:row>21</xdr:row>
      <xdr:rowOff>57150</xdr:rowOff>
    </xdr:from>
    <xdr:to>
      <xdr:col>26</xdr:col>
      <xdr:colOff>80281</xdr:colOff>
      <xdr:row>23</xdr:row>
      <xdr:rowOff>228600</xdr:rowOff>
    </xdr:to>
    <xdr:sp macro="" textlink="">
      <xdr:nvSpPr>
        <xdr:cNvPr id="2" name="右中かっこ 1">
          <a:extLst>
            <a:ext uri="{FF2B5EF4-FFF2-40B4-BE49-F238E27FC236}">
              <a16:creationId xmlns:a16="http://schemas.microsoft.com/office/drawing/2014/main" id="{88E3A3B5-45AF-4375-9B03-FC2870AD7C19}"/>
            </a:ext>
          </a:extLst>
        </xdr:cNvPr>
        <xdr:cNvSpPr/>
      </xdr:nvSpPr>
      <xdr:spPr>
        <a:xfrm>
          <a:off x="4752975" y="4800600"/>
          <a:ext cx="45719" cy="685800"/>
        </a:xfrm>
        <a:prstGeom prst="righ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47625</xdr:colOff>
      <xdr:row>21</xdr:row>
      <xdr:rowOff>57150</xdr:rowOff>
    </xdr:from>
    <xdr:to>
      <xdr:col>26</xdr:col>
      <xdr:colOff>80281</xdr:colOff>
      <xdr:row>23</xdr:row>
      <xdr:rowOff>228600</xdr:rowOff>
    </xdr:to>
    <xdr:sp macro="" textlink="">
      <xdr:nvSpPr>
        <xdr:cNvPr id="4" name="右中かっこ 3">
          <a:extLst>
            <a:ext uri="{FF2B5EF4-FFF2-40B4-BE49-F238E27FC236}">
              <a16:creationId xmlns:a16="http://schemas.microsoft.com/office/drawing/2014/main" id="{B2D3B958-20F9-4F09-8980-DD8E289ABE85}"/>
            </a:ext>
          </a:extLst>
        </xdr:cNvPr>
        <xdr:cNvSpPr/>
      </xdr:nvSpPr>
      <xdr:spPr>
        <a:xfrm>
          <a:off x="4261485" y="5010150"/>
          <a:ext cx="32656" cy="674370"/>
        </a:xfrm>
        <a:prstGeom prst="righ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6"/>
  <sheetViews>
    <sheetView showZeros="0" tabSelected="1" view="pageBreakPreview" zoomScaleNormal="100" zoomScaleSheetLayoutView="100" workbookViewId="0">
      <selection activeCell="A40" sqref="A40:AK42"/>
    </sheetView>
  </sheetViews>
  <sheetFormatPr defaultColWidth="2.33203125" defaultRowHeight="12" x14ac:dyDescent="0.2"/>
  <cols>
    <col min="1" max="6" width="2.33203125" style="1"/>
    <col min="7" max="7" width="3.44140625" style="1" customWidth="1"/>
    <col min="8" max="10" width="2.33203125" style="1"/>
    <col min="11" max="11" width="4" style="1" bestFit="1" customWidth="1"/>
    <col min="12" max="16" width="2.33203125" style="1"/>
    <col min="17" max="18" width="3.109375" style="1" bestFit="1" customWidth="1"/>
    <col min="19" max="24" width="2.33203125" style="1"/>
    <col min="25" max="25" width="3.109375" style="1" bestFit="1" customWidth="1"/>
    <col min="26" max="34" width="2.33203125" style="1"/>
    <col min="35" max="35" width="3" style="1" customWidth="1"/>
    <col min="36" max="36" width="15.109375" style="1" customWidth="1"/>
    <col min="37" max="37" width="6.44140625" style="1" customWidth="1"/>
    <col min="38" max="16384" width="2.33203125" style="1"/>
  </cols>
  <sheetData>
    <row r="1" spans="1:39" ht="16.2" customHeight="1" x14ac:dyDescent="0.2">
      <c r="A1" s="128" t="s">
        <v>45</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row>
    <row r="2" spans="1:39" ht="20.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4"/>
      <c r="AC2" s="120"/>
      <c r="AD2" s="120"/>
      <c r="AF2" s="55"/>
      <c r="AG2" s="133" t="s">
        <v>80</v>
      </c>
      <c r="AH2" s="133"/>
      <c r="AI2" s="133"/>
      <c r="AJ2" s="133"/>
      <c r="AK2" s="133"/>
    </row>
    <row r="3" spans="1:39" ht="3"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9" x14ac:dyDescent="0.2">
      <c r="A4" s="3" t="s">
        <v>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9" ht="20.25" customHeight="1" x14ac:dyDescent="0.2">
      <c r="A5" s="3"/>
      <c r="B5" s="3"/>
      <c r="C5" s="3"/>
      <c r="D5" s="3"/>
      <c r="E5" s="3"/>
      <c r="F5" s="3"/>
      <c r="G5" s="3"/>
      <c r="H5" s="3"/>
      <c r="I5" s="3"/>
      <c r="J5" s="3"/>
      <c r="K5" s="3"/>
      <c r="L5" s="3"/>
      <c r="M5" s="3"/>
      <c r="N5" s="3"/>
      <c r="O5" s="3"/>
      <c r="P5" s="3"/>
      <c r="R5" s="3" t="s">
        <v>1</v>
      </c>
      <c r="S5" s="3"/>
      <c r="T5" s="3"/>
      <c r="U5" s="3" t="s">
        <v>2</v>
      </c>
      <c r="V5" s="3"/>
      <c r="W5" s="120"/>
      <c r="X5" s="120"/>
      <c r="Y5" s="120"/>
      <c r="Z5" s="120"/>
      <c r="AA5" s="120"/>
      <c r="AB5" s="120"/>
      <c r="AC5" s="120"/>
      <c r="AD5" s="120"/>
      <c r="AE5" s="120"/>
      <c r="AF5" s="120"/>
      <c r="AG5" s="120"/>
      <c r="AH5" s="120"/>
      <c r="AI5" s="120"/>
      <c r="AJ5" s="120"/>
      <c r="AK5" s="120"/>
      <c r="AL5" s="2"/>
      <c r="AM5" s="2"/>
    </row>
    <row r="6" spans="1:39" ht="7.5" customHeight="1" x14ac:dyDescent="0.2">
      <c r="A6" s="3"/>
      <c r="B6" s="3"/>
      <c r="C6" s="3"/>
      <c r="D6" s="3"/>
      <c r="E6" s="3"/>
      <c r="F6" s="3"/>
      <c r="G6" s="3"/>
      <c r="H6" s="3"/>
      <c r="I6" s="3"/>
      <c r="J6" s="3"/>
      <c r="K6" s="3"/>
      <c r="L6" s="3"/>
      <c r="M6" s="3"/>
      <c r="N6" s="3"/>
      <c r="O6" s="3"/>
      <c r="P6" s="3"/>
      <c r="R6" s="3"/>
      <c r="S6" s="3"/>
      <c r="T6" s="3"/>
      <c r="U6" s="3"/>
      <c r="V6" s="3"/>
      <c r="W6" s="3"/>
      <c r="X6" s="3"/>
      <c r="Y6" s="3"/>
      <c r="Z6" s="3"/>
      <c r="AA6" s="3"/>
      <c r="AB6" s="3"/>
      <c r="AC6" s="3"/>
      <c r="AD6" s="3"/>
      <c r="AE6" s="3"/>
      <c r="AF6" s="3"/>
      <c r="AG6" s="3"/>
      <c r="AH6" s="3"/>
      <c r="AI6" s="3"/>
      <c r="AJ6" s="3"/>
      <c r="AK6" s="3"/>
    </row>
    <row r="7" spans="1:39" ht="27" customHeight="1" x14ac:dyDescent="0.2">
      <c r="A7" s="3"/>
      <c r="B7" s="3"/>
      <c r="C7" s="3"/>
      <c r="D7" s="3"/>
      <c r="E7" s="3"/>
      <c r="F7" s="3"/>
      <c r="G7" s="3"/>
      <c r="H7" s="3"/>
      <c r="I7" s="3"/>
      <c r="J7" s="3"/>
      <c r="K7" s="3"/>
      <c r="L7" s="3"/>
      <c r="M7" s="3"/>
      <c r="N7" s="3"/>
      <c r="O7" s="3"/>
      <c r="P7" s="3"/>
      <c r="R7" s="3"/>
      <c r="S7" s="3"/>
      <c r="T7" s="3"/>
      <c r="U7" s="3" t="s">
        <v>3</v>
      </c>
      <c r="V7" s="3"/>
      <c r="W7" s="120"/>
      <c r="X7" s="120"/>
      <c r="Y7" s="120"/>
      <c r="Z7" s="120"/>
      <c r="AA7" s="120"/>
      <c r="AB7" s="120"/>
      <c r="AC7" s="120"/>
      <c r="AD7" s="120"/>
      <c r="AE7" s="120"/>
      <c r="AF7" s="120"/>
      <c r="AG7" s="120"/>
      <c r="AH7" s="120"/>
      <c r="AI7" s="120"/>
      <c r="AJ7" s="120"/>
      <c r="AK7" s="120"/>
      <c r="AL7" s="2"/>
      <c r="AM7" s="2"/>
    </row>
    <row r="8" spans="1:39" ht="7.5" customHeight="1" x14ac:dyDescent="0.2">
      <c r="A8" s="3"/>
      <c r="B8" s="3"/>
      <c r="C8" s="3"/>
      <c r="D8" s="3"/>
      <c r="E8" s="3"/>
      <c r="F8" s="3"/>
      <c r="G8" s="3"/>
      <c r="H8" s="3"/>
      <c r="I8" s="3"/>
      <c r="J8" s="3"/>
      <c r="K8" s="3"/>
      <c r="L8" s="3"/>
      <c r="M8" s="3"/>
      <c r="N8" s="3"/>
      <c r="O8" s="3"/>
      <c r="P8" s="3"/>
      <c r="R8" s="3"/>
      <c r="S8" s="3"/>
      <c r="T8" s="3"/>
      <c r="U8" s="3"/>
      <c r="V8" s="3"/>
      <c r="W8" s="3"/>
      <c r="X8" s="3"/>
      <c r="Y8" s="3"/>
      <c r="Z8" s="3"/>
      <c r="AA8" s="3"/>
      <c r="AB8" s="3"/>
      <c r="AC8" s="3"/>
      <c r="AD8" s="3"/>
      <c r="AE8" s="3"/>
      <c r="AF8" s="3"/>
      <c r="AG8" s="3"/>
      <c r="AH8" s="3"/>
      <c r="AI8" s="3"/>
      <c r="AJ8" s="3"/>
      <c r="AK8" s="3"/>
    </row>
    <row r="9" spans="1:39" ht="20.25" customHeight="1" x14ac:dyDescent="0.2">
      <c r="A9" s="3"/>
      <c r="B9" s="3"/>
      <c r="C9" s="3"/>
      <c r="D9" s="3"/>
      <c r="E9" s="3"/>
      <c r="F9" s="3"/>
      <c r="G9" s="3"/>
      <c r="H9" s="3"/>
      <c r="I9" s="3"/>
      <c r="J9" s="3"/>
      <c r="K9" s="3"/>
      <c r="L9" s="3"/>
      <c r="M9" s="3"/>
      <c r="N9" s="3"/>
      <c r="O9" s="3"/>
      <c r="P9" s="3"/>
      <c r="R9" s="3" t="s">
        <v>4</v>
      </c>
      <c r="S9" s="3"/>
      <c r="T9" s="3"/>
      <c r="U9" s="3" t="s">
        <v>2</v>
      </c>
      <c r="V9" s="3"/>
      <c r="W9" s="120"/>
      <c r="X9" s="120"/>
      <c r="Y9" s="120"/>
      <c r="Z9" s="120"/>
      <c r="AA9" s="120"/>
      <c r="AB9" s="120"/>
      <c r="AC9" s="120"/>
      <c r="AD9" s="120"/>
      <c r="AE9" s="120"/>
      <c r="AF9" s="120"/>
      <c r="AG9" s="120"/>
      <c r="AH9" s="120"/>
      <c r="AI9" s="120"/>
      <c r="AJ9" s="120"/>
      <c r="AK9" s="120"/>
      <c r="AL9" s="2"/>
      <c r="AM9" s="2"/>
    </row>
    <row r="10" spans="1:39" ht="7.5" customHeight="1" x14ac:dyDescent="0.2">
      <c r="A10" s="3"/>
      <c r="B10" s="3"/>
      <c r="C10" s="3"/>
      <c r="D10" s="3"/>
      <c r="E10" s="3"/>
      <c r="F10" s="3"/>
      <c r="G10" s="3"/>
      <c r="H10" s="3"/>
      <c r="I10" s="3"/>
      <c r="J10" s="3"/>
      <c r="K10" s="3"/>
      <c r="L10" s="3"/>
      <c r="M10" s="3"/>
      <c r="N10" s="3"/>
      <c r="O10" s="3"/>
      <c r="P10" s="3"/>
      <c r="R10" s="3"/>
      <c r="S10" s="3"/>
      <c r="T10" s="3"/>
      <c r="U10" s="3"/>
      <c r="V10" s="3"/>
      <c r="W10" s="3"/>
      <c r="X10" s="3"/>
      <c r="Y10" s="3"/>
      <c r="Z10" s="3"/>
      <c r="AA10" s="3"/>
      <c r="AB10" s="3"/>
      <c r="AC10" s="3"/>
      <c r="AD10" s="3"/>
      <c r="AE10" s="3"/>
      <c r="AF10" s="3"/>
      <c r="AG10" s="3"/>
      <c r="AH10" s="3"/>
      <c r="AI10" s="3"/>
      <c r="AJ10" s="3"/>
      <c r="AK10" s="3"/>
    </row>
    <row r="11" spans="1:39" ht="27" customHeight="1" x14ac:dyDescent="0.2">
      <c r="A11" s="3"/>
      <c r="B11" s="3"/>
      <c r="C11" s="3"/>
      <c r="D11" s="3"/>
      <c r="E11" s="3"/>
      <c r="F11" s="3"/>
      <c r="G11" s="3"/>
      <c r="H11" s="3"/>
      <c r="I11" s="3"/>
      <c r="J11" s="3"/>
      <c r="K11" s="3"/>
      <c r="L11" s="3"/>
      <c r="M11" s="3"/>
      <c r="N11" s="3"/>
      <c r="O11" s="3"/>
      <c r="P11" s="3"/>
      <c r="R11" s="3"/>
      <c r="S11" s="3"/>
      <c r="T11" s="3"/>
      <c r="U11" s="3" t="s">
        <v>3</v>
      </c>
      <c r="V11" s="3"/>
      <c r="W11" s="120"/>
      <c r="X11" s="120"/>
      <c r="Y11" s="120"/>
      <c r="Z11" s="120"/>
      <c r="AA11" s="120"/>
      <c r="AB11" s="120"/>
      <c r="AC11" s="120"/>
      <c r="AD11" s="120"/>
      <c r="AE11" s="120"/>
      <c r="AF11" s="120"/>
      <c r="AG11" s="120"/>
      <c r="AH11" s="120"/>
      <c r="AI11" s="120"/>
      <c r="AJ11" s="120"/>
      <c r="AK11" s="120"/>
      <c r="AL11" s="2"/>
      <c r="AM11" s="2"/>
    </row>
    <row r="12" spans="1:39" ht="20.25" customHeight="1" x14ac:dyDescent="0.2">
      <c r="A12" s="3"/>
      <c r="B12" s="3"/>
      <c r="C12" s="3"/>
      <c r="D12" s="3"/>
      <c r="E12" s="3"/>
      <c r="F12" s="3"/>
      <c r="G12" s="3"/>
      <c r="H12" s="3"/>
      <c r="I12" s="3"/>
      <c r="J12" s="3"/>
      <c r="K12" s="3"/>
      <c r="L12" s="3"/>
      <c r="M12" s="3"/>
      <c r="N12" s="3"/>
      <c r="O12" s="3"/>
      <c r="P12" s="3"/>
      <c r="R12" s="3"/>
      <c r="S12" s="3"/>
      <c r="T12" s="3"/>
      <c r="U12" s="49" t="s">
        <v>21</v>
      </c>
      <c r="V12" s="49"/>
      <c r="W12" s="120"/>
      <c r="X12" s="120"/>
      <c r="Y12" s="120"/>
      <c r="Z12" s="120"/>
      <c r="AA12" s="120"/>
      <c r="AB12" s="121" t="s">
        <v>22</v>
      </c>
      <c r="AC12" s="121"/>
      <c r="AD12" s="121"/>
      <c r="AE12" s="121"/>
      <c r="AF12" s="121"/>
      <c r="AG12" s="121"/>
      <c r="AH12" s="121"/>
      <c r="AI12" s="121"/>
      <c r="AJ12" s="121"/>
      <c r="AK12" s="121"/>
      <c r="AL12" s="2"/>
      <c r="AM12" s="2"/>
    </row>
    <row r="13" spans="1:39" ht="7.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9" ht="45" customHeight="1" x14ac:dyDescent="0.2">
      <c r="A14" s="3"/>
      <c r="B14" s="129" t="s">
        <v>46</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row>
    <row r="15" spans="1:39" ht="16.2"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9" ht="24" customHeight="1" x14ac:dyDescent="0.2">
      <c r="A16" s="165" t="s">
        <v>6</v>
      </c>
      <c r="B16" s="166"/>
      <c r="C16" s="130" t="s">
        <v>44</v>
      </c>
      <c r="D16" s="131"/>
      <c r="E16" s="131"/>
      <c r="F16" s="131"/>
      <c r="G16" s="132"/>
      <c r="H16" s="167" t="s">
        <v>89</v>
      </c>
      <c r="I16" s="168"/>
      <c r="J16" s="168"/>
      <c r="K16" s="168"/>
      <c r="L16" s="168"/>
      <c r="M16" s="168"/>
      <c r="N16" s="169"/>
      <c r="O16" s="114" t="s">
        <v>35</v>
      </c>
      <c r="P16" s="115"/>
      <c r="Q16" s="115"/>
      <c r="R16" s="115"/>
      <c r="S16" s="116"/>
      <c r="T16" s="170">
        <v>0.5</v>
      </c>
      <c r="U16" s="171"/>
      <c r="V16" s="172"/>
      <c r="W16" s="173" t="s">
        <v>90</v>
      </c>
      <c r="X16" s="174"/>
      <c r="Y16" s="174"/>
      <c r="Z16" s="174"/>
      <c r="AA16" s="174"/>
      <c r="AB16" s="174"/>
      <c r="AC16" s="174"/>
      <c r="AD16" s="174"/>
      <c r="AE16" s="174"/>
      <c r="AF16" s="174"/>
      <c r="AG16" s="174"/>
      <c r="AH16" s="174"/>
      <c r="AI16" s="174"/>
      <c r="AJ16" s="174"/>
      <c r="AK16" s="175"/>
    </row>
    <row r="17" spans="1:37" ht="24" customHeight="1" x14ac:dyDescent="0.2">
      <c r="A17" s="176"/>
      <c r="B17" s="177"/>
      <c r="C17" s="178" t="s">
        <v>91</v>
      </c>
      <c r="D17" s="179"/>
      <c r="E17" s="179"/>
      <c r="F17" s="179"/>
      <c r="G17" s="180"/>
      <c r="H17" s="134" t="s">
        <v>92</v>
      </c>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37" ht="24" customHeight="1" x14ac:dyDescent="0.2">
      <c r="A18" s="181"/>
      <c r="B18" s="182"/>
      <c r="C18" s="136" t="s">
        <v>30</v>
      </c>
      <c r="D18" s="137"/>
      <c r="E18" s="137"/>
      <c r="F18" s="137"/>
      <c r="G18" s="138"/>
      <c r="H18" s="183"/>
      <c r="I18" s="184"/>
      <c r="J18" s="184"/>
      <c r="K18" s="184"/>
      <c r="L18" s="184"/>
      <c r="M18" s="184"/>
      <c r="N18" s="185"/>
      <c r="O18" s="136" t="s">
        <v>5</v>
      </c>
      <c r="P18" s="137"/>
      <c r="Q18" s="137"/>
      <c r="R18" s="137"/>
      <c r="S18" s="138"/>
      <c r="T18" s="183"/>
      <c r="U18" s="184"/>
      <c r="V18" s="184"/>
      <c r="W18" s="184"/>
      <c r="X18" s="184"/>
      <c r="Y18" s="184"/>
      <c r="Z18" s="184"/>
      <c r="AA18" s="184"/>
      <c r="AB18" s="184"/>
      <c r="AC18" s="184"/>
      <c r="AD18" s="184"/>
      <c r="AE18" s="184"/>
      <c r="AF18" s="184"/>
      <c r="AG18" s="184"/>
      <c r="AH18" s="184"/>
      <c r="AI18" s="184"/>
      <c r="AJ18" s="184"/>
      <c r="AK18" s="186"/>
    </row>
    <row r="19" spans="1:37" ht="5.25" customHeight="1" x14ac:dyDescent="0.2">
      <c r="A19" s="38"/>
      <c r="B19" s="39"/>
      <c r="C19" s="39"/>
      <c r="D19" s="39"/>
      <c r="E19" s="39"/>
      <c r="F19" s="39"/>
      <c r="G19" s="39"/>
      <c r="H19" s="39"/>
      <c r="I19" s="40"/>
      <c r="J19" s="40"/>
      <c r="K19" s="40"/>
      <c r="L19" s="39"/>
      <c r="M19" s="39"/>
      <c r="N19" s="41"/>
      <c r="O19" s="39"/>
      <c r="P19" s="40"/>
      <c r="Q19" s="40"/>
      <c r="R19" s="40"/>
      <c r="S19" s="39"/>
      <c r="T19" s="39"/>
      <c r="U19" s="41"/>
      <c r="V19" s="41"/>
      <c r="W19" s="41"/>
      <c r="X19" s="41"/>
      <c r="Y19" s="41"/>
      <c r="Z19" s="41"/>
      <c r="AA19" s="41"/>
      <c r="AB19" s="41"/>
      <c r="AC19" s="41"/>
      <c r="AD19" s="41"/>
      <c r="AE19" s="41"/>
      <c r="AF19" s="41"/>
      <c r="AG19" s="41"/>
      <c r="AH19" s="41"/>
      <c r="AI19" s="41"/>
      <c r="AJ19" s="41"/>
      <c r="AK19" s="43"/>
    </row>
    <row r="20" spans="1:37" ht="24" customHeight="1" x14ac:dyDescent="0.2">
      <c r="A20" s="139" t="s">
        <v>23</v>
      </c>
      <c r="B20" s="140"/>
      <c r="C20" s="140"/>
      <c r="D20" s="140"/>
      <c r="E20" s="140"/>
      <c r="F20" s="140"/>
      <c r="G20" s="141"/>
      <c r="H20" s="187" t="s">
        <v>42</v>
      </c>
      <c r="I20" s="109"/>
      <c r="J20" s="109"/>
      <c r="K20" s="109"/>
      <c r="L20" s="109"/>
      <c r="M20" s="109"/>
      <c r="N20" s="188" t="s">
        <v>9</v>
      </c>
      <c r="O20" s="188"/>
      <c r="P20" s="188"/>
      <c r="Q20" s="189"/>
      <c r="R20" s="142" t="s">
        <v>43</v>
      </c>
      <c r="S20" s="109"/>
      <c r="T20" s="109"/>
      <c r="U20" s="109"/>
      <c r="V20" s="109"/>
      <c r="W20" s="109"/>
      <c r="X20" s="109"/>
      <c r="Y20" s="188" t="s">
        <v>11</v>
      </c>
      <c r="Z20" s="188"/>
      <c r="AA20" s="189"/>
      <c r="AB20" s="142" t="s">
        <v>7</v>
      </c>
      <c r="AC20" s="109"/>
      <c r="AD20" s="109"/>
      <c r="AE20" s="109"/>
      <c r="AF20" s="190" t="s">
        <v>26</v>
      </c>
      <c r="AG20" s="190"/>
      <c r="AH20" s="190"/>
      <c r="AI20" s="190"/>
      <c r="AJ20" s="190"/>
      <c r="AK20" s="191"/>
    </row>
    <row r="21" spans="1:37" ht="24" customHeight="1" x14ac:dyDescent="0.2">
      <c r="A21" s="7"/>
      <c r="B21" s="143" t="s">
        <v>41</v>
      </c>
      <c r="C21" s="144"/>
      <c r="D21" s="144"/>
      <c r="E21" s="144"/>
      <c r="F21" s="144"/>
      <c r="G21" s="145"/>
      <c r="H21" s="146">
        <v>1214.77</v>
      </c>
      <c r="I21" s="147"/>
      <c r="J21" s="147"/>
      <c r="K21" s="147"/>
      <c r="L21" s="147"/>
      <c r="M21" s="147"/>
      <c r="N21" s="147"/>
      <c r="O21" s="147"/>
      <c r="P21" s="147"/>
      <c r="Q21" s="17" t="s">
        <v>13</v>
      </c>
      <c r="R21" s="148"/>
      <c r="S21" s="148"/>
      <c r="T21" s="148"/>
      <c r="U21" s="148"/>
      <c r="V21" s="148"/>
      <c r="W21" s="148"/>
      <c r="X21" s="148"/>
      <c r="Y21" s="148"/>
      <c r="Z21" s="146"/>
      <c r="AA21" s="17" t="s">
        <v>13</v>
      </c>
      <c r="AB21" s="192" t="s">
        <v>12</v>
      </c>
      <c r="AC21" s="193">
        <f>H21-R21</f>
        <v>1214.77</v>
      </c>
      <c r="AD21" s="193"/>
      <c r="AE21" s="193"/>
      <c r="AF21" s="193"/>
      <c r="AG21" s="193"/>
      <c r="AH21" s="193"/>
      <c r="AI21" s="193"/>
      <c r="AJ21" s="193"/>
      <c r="AK21" s="93" t="s">
        <v>13</v>
      </c>
    </row>
    <row r="22" spans="1:37" ht="24" customHeight="1" x14ac:dyDescent="0.15">
      <c r="A22" s="7"/>
      <c r="B22" s="149" t="s">
        <v>14</v>
      </c>
      <c r="C22" s="150"/>
      <c r="D22" s="150"/>
      <c r="E22" s="150"/>
      <c r="F22" s="150"/>
      <c r="G22" s="151"/>
      <c r="H22" s="20" t="s">
        <v>15</v>
      </c>
      <c r="I22" s="6" t="s">
        <v>12</v>
      </c>
      <c r="J22" s="152" t="str">
        <f>IF(AC21&lt;1000,AC21,"")</f>
        <v/>
      </c>
      <c r="K22" s="152"/>
      <c r="L22" s="152"/>
      <c r="M22" s="152"/>
      <c r="N22" s="6" t="s">
        <v>13</v>
      </c>
      <c r="O22" s="6" t="s">
        <v>16</v>
      </c>
      <c r="P22" s="6"/>
      <c r="Q22" s="6">
        <v>3</v>
      </c>
      <c r="R22" s="6" t="s">
        <v>18</v>
      </c>
      <c r="S22" s="153" t="s">
        <v>35</v>
      </c>
      <c r="T22" s="153"/>
      <c r="U22" s="152"/>
      <c r="V22" s="152"/>
      <c r="W22" s="152"/>
      <c r="X22" s="154" t="s">
        <v>36</v>
      </c>
      <c r="Y22" s="154"/>
      <c r="Z22" s="6"/>
      <c r="AA22" s="19"/>
      <c r="AB22" s="157"/>
      <c r="AC22" s="152"/>
      <c r="AD22" s="152"/>
      <c r="AE22" s="152"/>
      <c r="AF22" s="152"/>
      <c r="AG22" s="152"/>
      <c r="AH22" s="152"/>
      <c r="AI22" s="152"/>
      <c r="AJ22" s="152"/>
      <c r="AK22" s="158"/>
    </row>
    <row r="23" spans="1:37" ht="24" customHeight="1" x14ac:dyDescent="0.2">
      <c r="A23" s="7"/>
      <c r="B23" s="97"/>
      <c r="C23" s="120"/>
      <c r="D23" s="120"/>
      <c r="E23" s="120"/>
      <c r="F23" s="120"/>
      <c r="G23" s="98"/>
      <c r="H23" s="54" t="s">
        <v>15</v>
      </c>
      <c r="I23" s="54" t="s">
        <v>12</v>
      </c>
      <c r="J23" s="120">
        <f>IF(AND(AC21&gt;=1000, AC21&lt;3000), AC21, "")</f>
        <v>1214.77</v>
      </c>
      <c r="K23" s="120"/>
      <c r="L23" s="120"/>
      <c r="M23" s="120"/>
      <c r="N23" s="54" t="s">
        <v>17</v>
      </c>
      <c r="O23" s="54"/>
      <c r="P23" s="54" t="s">
        <v>8</v>
      </c>
      <c r="Q23" s="54">
        <v>1</v>
      </c>
      <c r="R23" s="54" t="s">
        <v>10</v>
      </c>
      <c r="S23" s="194">
        <f>IF(J23="","",T16)</f>
        <v>0.5</v>
      </c>
      <c r="T23" s="120"/>
      <c r="U23" s="54" t="s">
        <v>18</v>
      </c>
      <c r="V23" s="54" t="s">
        <v>19</v>
      </c>
      <c r="W23" s="54" t="s">
        <v>16</v>
      </c>
      <c r="X23" s="120">
        <v>30</v>
      </c>
      <c r="Y23" s="120"/>
      <c r="Z23" s="54" t="s">
        <v>18</v>
      </c>
      <c r="AA23" s="195"/>
      <c r="AB23" s="18" t="s">
        <v>20</v>
      </c>
      <c r="AC23" s="196">
        <f>ROUNDUP(IF(AC21&lt;1000, AC21*0.03, IF(AC21&lt;3000, AC21*0.3*(1-T16), AC21*0.5*(1-T16))), 2)</f>
        <v>182.22</v>
      </c>
      <c r="AD23" s="196"/>
      <c r="AE23" s="196"/>
      <c r="AF23" s="196"/>
      <c r="AG23" s="196"/>
      <c r="AH23" s="196"/>
      <c r="AI23" s="196"/>
      <c r="AJ23" s="196"/>
      <c r="AK23" s="95" t="s">
        <v>13</v>
      </c>
    </row>
    <row r="24" spans="1:37" ht="24" customHeight="1" x14ac:dyDescent="0.2">
      <c r="A24" s="13"/>
      <c r="B24" s="104"/>
      <c r="C24" s="106"/>
      <c r="D24" s="106"/>
      <c r="E24" s="106"/>
      <c r="F24" s="106"/>
      <c r="G24" s="107"/>
      <c r="H24" s="14" t="s">
        <v>15</v>
      </c>
      <c r="I24" s="14" t="s">
        <v>12</v>
      </c>
      <c r="J24" s="106" t="str">
        <f>IF(AC21&gt;=3000, AC21, "")</f>
        <v/>
      </c>
      <c r="K24" s="106"/>
      <c r="L24" s="106"/>
      <c r="M24" s="106"/>
      <c r="N24" s="14" t="s">
        <v>17</v>
      </c>
      <c r="O24" s="14"/>
      <c r="P24" s="14" t="s">
        <v>8</v>
      </c>
      <c r="Q24" s="14">
        <v>1</v>
      </c>
      <c r="R24" s="14" t="s">
        <v>10</v>
      </c>
      <c r="S24" s="194" t="str">
        <f>IF(J24="","",T16)</f>
        <v/>
      </c>
      <c r="T24" s="120"/>
      <c r="U24" s="14" t="s">
        <v>18</v>
      </c>
      <c r="V24" s="14" t="s">
        <v>19</v>
      </c>
      <c r="W24" s="14" t="s">
        <v>16</v>
      </c>
      <c r="X24" s="106">
        <v>50</v>
      </c>
      <c r="Y24" s="106"/>
      <c r="Z24" s="14" t="s">
        <v>18</v>
      </c>
      <c r="AA24" s="197"/>
      <c r="AB24" s="155"/>
      <c r="AC24" s="155"/>
      <c r="AD24" s="155"/>
      <c r="AE24" s="155"/>
      <c r="AF24" s="155"/>
      <c r="AG24" s="155"/>
      <c r="AH24" s="155"/>
      <c r="AI24" s="155"/>
      <c r="AJ24" s="155"/>
      <c r="AK24" s="156"/>
    </row>
    <row r="25" spans="1:37" ht="5.25" customHeight="1" x14ac:dyDescent="0.2">
      <c r="A25" s="44"/>
      <c r="B25" s="41"/>
      <c r="C25" s="41"/>
      <c r="D25" s="41"/>
      <c r="E25" s="41"/>
      <c r="F25" s="41"/>
      <c r="G25" s="41"/>
      <c r="H25" s="41"/>
      <c r="I25" s="41"/>
      <c r="J25" s="45"/>
      <c r="K25" s="45"/>
      <c r="L25" s="45"/>
      <c r="M25" s="45"/>
      <c r="N25" s="41"/>
      <c r="O25" s="41"/>
      <c r="P25" s="41"/>
      <c r="Q25" s="41"/>
      <c r="R25" s="41"/>
      <c r="S25" s="45"/>
      <c r="T25" s="45"/>
      <c r="U25" s="41"/>
      <c r="V25" s="41"/>
      <c r="W25" s="41"/>
      <c r="X25" s="45"/>
      <c r="Y25" s="45"/>
      <c r="Z25" s="41"/>
      <c r="AA25" s="42"/>
      <c r="AB25" s="46"/>
      <c r="AC25" s="46"/>
      <c r="AD25" s="46"/>
      <c r="AE25" s="46"/>
      <c r="AF25" s="46"/>
      <c r="AG25" s="46"/>
      <c r="AH25" s="46"/>
      <c r="AI25" s="46"/>
      <c r="AJ25" s="46"/>
      <c r="AK25" s="47"/>
    </row>
    <row r="26" spans="1:37" ht="24" customHeight="1" x14ac:dyDescent="0.2">
      <c r="A26" s="163" t="s">
        <v>24</v>
      </c>
      <c r="B26" s="164"/>
      <c r="C26" s="164"/>
      <c r="D26" s="164"/>
      <c r="E26" s="164"/>
      <c r="F26" s="164"/>
      <c r="G26" s="164"/>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8"/>
    </row>
    <row r="27" spans="1:37" ht="24" customHeight="1" x14ac:dyDescent="0.2">
      <c r="A27" s="7"/>
      <c r="B27" s="99"/>
      <c r="C27" s="100"/>
      <c r="D27" s="162" t="s">
        <v>25</v>
      </c>
      <c r="E27" s="162"/>
      <c r="F27" s="162"/>
      <c r="G27" s="162"/>
      <c r="H27" s="162"/>
      <c r="I27" s="117"/>
      <c r="J27" s="117"/>
      <c r="K27" s="117"/>
      <c r="L27" s="117"/>
      <c r="M27" s="117"/>
      <c r="N27" s="117"/>
      <c r="O27" s="117"/>
      <c r="P27" s="117"/>
      <c r="Q27" s="117"/>
      <c r="R27" s="117"/>
      <c r="S27" s="117"/>
      <c r="T27" s="117"/>
      <c r="U27" s="117"/>
      <c r="V27" s="117"/>
      <c r="W27" s="198" t="s">
        <v>34</v>
      </c>
      <c r="X27" s="198"/>
      <c r="Y27" s="198"/>
      <c r="Z27" s="198"/>
      <c r="AA27" s="198"/>
      <c r="AB27" s="198"/>
      <c r="AC27" s="198"/>
      <c r="AD27" s="199"/>
      <c r="AE27" s="159"/>
      <c r="AF27" s="160"/>
      <c r="AG27" s="160"/>
      <c r="AH27" s="160"/>
      <c r="AI27" s="160"/>
      <c r="AJ27" s="161"/>
      <c r="AK27" s="94" t="s">
        <v>13</v>
      </c>
    </row>
    <row r="28" spans="1:37" ht="24" customHeight="1" x14ac:dyDescent="0.15">
      <c r="A28" s="7"/>
      <c r="B28" s="101"/>
      <c r="C28" s="102"/>
      <c r="D28" s="149" t="s">
        <v>29</v>
      </c>
      <c r="E28" s="150"/>
      <c r="F28" s="150"/>
      <c r="G28" s="150"/>
      <c r="H28" s="150"/>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10"/>
    </row>
    <row r="29" spans="1:37" ht="24" customHeight="1" x14ac:dyDescent="0.15">
      <c r="A29" s="7"/>
      <c r="B29" s="101"/>
      <c r="C29" s="102"/>
      <c r="D29" s="97"/>
      <c r="E29" s="96"/>
      <c r="F29" s="98"/>
      <c r="G29" s="112"/>
      <c r="H29" s="113"/>
      <c r="I29" s="113"/>
      <c r="J29" s="111" t="s">
        <v>85</v>
      </c>
      <c r="K29" s="111"/>
      <c r="L29" s="111"/>
      <c r="M29" s="111"/>
      <c r="N29" s="111"/>
      <c r="O29" s="111"/>
      <c r="P29" s="111"/>
      <c r="Q29" s="111" t="s">
        <v>86</v>
      </c>
      <c r="R29" s="111"/>
      <c r="S29" s="111"/>
      <c r="T29" s="111"/>
      <c r="U29" s="111"/>
      <c r="V29" s="111"/>
      <c r="W29" s="111"/>
      <c r="X29" s="111"/>
      <c r="Y29" s="111"/>
      <c r="Z29" s="111"/>
      <c r="AA29" s="111" t="s">
        <v>87</v>
      </c>
      <c r="AB29" s="111"/>
      <c r="AC29" s="111"/>
      <c r="AD29" s="111"/>
      <c r="AE29" s="111"/>
      <c r="AF29" s="111"/>
      <c r="AG29" s="111"/>
      <c r="AH29" s="111"/>
      <c r="AI29" s="111"/>
      <c r="AJ29" s="5"/>
      <c r="AK29" s="8"/>
    </row>
    <row r="30" spans="1:37" ht="24" customHeight="1" x14ac:dyDescent="0.2">
      <c r="A30" s="7"/>
      <c r="B30" s="101"/>
      <c r="C30" s="102"/>
      <c r="D30" s="97"/>
      <c r="E30" s="96"/>
      <c r="F30" s="98"/>
      <c r="G30" s="18" t="s">
        <v>37</v>
      </c>
      <c r="H30" s="5"/>
      <c r="I30" s="5"/>
      <c r="J30" s="51" t="s">
        <v>8</v>
      </c>
      <c r="K30" s="9">
        <v>20</v>
      </c>
      <c r="L30" s="9" t="s">
        <v>13</v>
      </c>
      <c r="M30" s="10" t="s">
        <v>16</v>
      </c>
      <c r="N30" s="119"/>
      <c r="O30" s="118"/>
      <c r="P30" s="10" t="s">
        <v>38</v>
      </c>
      <c r="Q30" s="11" t="s">
        <v>40</v>
      </c>
      <c r="R30" s="5">
        <v>6</v>
      </c>
      <c r="S30" s="9" t="s">
        <v>13</v>
      </c>
      <c r="T30" s="10" t="s">
        <v>16</v>
      </c>
      <c r="U30" s="119"/>
      <c r="V30" s="118"/>
      <c r="W30" s="10" t="s">
        <v>38</v>
      </c>
      <c r="X30" s="11" t="s">
        <v>40</v>
      </c>
      <c r="Y30" s="5">
        <v>3</v>
      </c>
      <c r="Z30" s="12" t="s">
        <v>13</v>
      </c>
      <c r="AA30" s="10" t="s">
        <v>16</v>
      </c>
      <c r="AB30" s="119"/>
      <c r="AC30" s="118"/>
      <c r="AD30" s="10" t="s">
        <v>38</v>
      </c>
      <c r="AE30" s="50" t="s">
        <v>39</v>
      </c>
      <c r="AF30" s="119">
        <f>SUM(N30*20,U30*6,AB30*3)</f>
        <v>0</v>
      </c>
      <c r="AG30" s="117"/>
      <c r="AH30" s="117"/>
      <c r="AI30" s="117"/>
      <c r="AJ30" s="118"/>
      <c r="AK30" s="92" t="s">
        <v>81</v>
      </c>
    </row>
    <row r="31" spans="1:37" ht="1.8" customHeight="1" x14ac:dyDescent="0.2">
      <c r="A31" s="7"/>
      <c r="B31" s="7"/>
      <c r="C31" s="8"/>
      <c r="D31" s="7"/>
      <c r="E31" s="5"/>
      <c r="F31" s="5"/>
      <c r="G31" s="23"/>
      <c r="H31" s="22"/>
      <c r="I31" s="22"/>
      <c r="J31" s="24"/>
      <c r="K31" s="25"/>
      <c r="L31" s="25"/>
      <c r="M31" s="26"/>
      <c r="N31" s="27"/>
      <c r="O31" s="27"/>
      <c r="P31" s="26"/>
      <c r="Q31" s="28"/>
      <c r="R31" s="22"/>
      <c r="S31" s="25"/>
      <c r="T31" s="26"/>
      <c r="U31" s="27"/>
      <c r="V31" s="27"/>
      <c r="W31" s="26"/>
      <c r="X31" s="28"/>
      <c r="Y31" s="22"/>
      <c r="Z31" s="29"/>
      <c r="AA31" s="26"/>
      <c r="AB31" s="27"/>
      <c r="AC31" s="27"/>
      <c r="AD31" s="26"/>
      <c r="AE31" s="30"/>
      <c r="AF31" s="27"/>
      <c r="AG31" s="27"/>
      <c r="AH31" s="27"/>
      <c r="AI31" s="27"/>
      <c r="AJ31" s="27"/>
      <c r="AK31" s="36"/>
    </row>
    <row r="32" spans="1:37" ht="1.2" customHeight="1" x14ac:dyDescent="0.2">
      <c r="A32" s="7"/>
      <c r="B32" s="7"/>
      <c r="C32" s="8"/>
      <c r="D32" s="7"/>
      <c r="E32" s="5"/>
      <c r="F32" s="5"/>
      <c r="G32" s="16"/>
      <c r="H32" s="15"/>
      <c r="I32" s="15"/>
      <c r="J32" s="31"/>
      <c r="K32" s="32"/>
      <c r="L32" s="32"/>
      <c r="M32" s="21"/>
      <c r="N32" s="52"/>
      <c r="O32" s="52"/>
      <c r="P32" s="21"/>
      <c r="Q32" s="33"/>
      <c r="R32" s="15"/>
      <c r="S32" s="32"/>
      <c r="T32" s="21"/>
      <c r="U32" s="52"/>
      <c r="V32" s="52"/>
      <c r="W32" s="21"/>
      <c r="X32" s="33"/>
      <c r="Y32" s="15"/>
      <c r="Z32" s="34"/>
      <c r="AA32" s="21"/>
      <c r="AB32" s="52"/>
      <c r="AC32" s="52"/>
      <c r="AD32" s="21"/>
      <c r="AE32" s="35"/>
      <c r="AF32" s="52"/>
      <c r="AG32" s="52"/>
      <c r="AH32" s="52"/>
      <c r="AI32" s="52"/>
      <c r="AJ32" s="52"/>
      <c r="AK32" s="37"/>
    </row>
    <row r="33" spans="1:41" ht="24" customHeight="1" x14ac:dyDescent="0.2">
      <c r="A33" s="7"/>
      <c r="B33" s="97"/>
      <c r="C33" s="103"/>
      <c r="D33" s="97"/>
      <c r="E33" s="96"/>
      <c r="F33" s="98"/>
      <c r="G33" s="18" t="s">
        <v>27</v>
      </c>
      <c r="H33" s="5"/>
      <c r="I33" s="96"/>
      <c r="J33" s="96"/>
      <c r="K33" s="96"/>
      <c r="L33" s="96"/>
      <c r="M33" s="96"/>
      <c r="N33" s="96"/>
      <c r="O33" s="96"/>
      <c r="P33" s="96"/>
      <c r="Q33" s="96"/>
      <c r="R33" s="96"/>
      <c r="S33" s="96"/>
      <c r="T33" s="5" t="s">
        <v>20</v>
      </c>
      <c r="U33" s="200">
        <f>AC23</f>
        <v>182.22</v>
      </c>
      <c r="V33" s="117"/>
      <c r="W33" s="117"/>
      <c r="X33" s="118"/>
      <c r="Y33" s="9" t="s">
        <v>13</v>
      </c>
      <c r="Z33" s="10" t="s">
        <v>16</v>
      </c>
      <c r="AA33" s="5">
        <v>2</v>
      </c>
      <c r="AB33" s="5" t="s">
        <v>28</v>
      </c>
      <c r="AC33" s="5"/>
      <c r="AD33" s="5"/>
      <c r="AE33" s="50" t="s">
        <v>39</v>
      </c>
      <c r="AF33" s="119"/>
      <c r="AG33" s="117"/>
      <c r="AH33" s="117"/>
      <c r="AI33" s="117"/>
      <c r="AJ33" s="118"/>
      <c r="AK33" s="92" t="s">
        <v>82</v>
      </c>
    </row>
    <row r="34" spans="1:41" ht="3" customHeight="1" x14ac:dyDescent="0.2">
      <c r="A34" s="13"/>
      <c r="B34" s="104"/>
      <c r="C34" s="105"/>
      <c r="D34" s="104"/>
      <c r="E34" s="106"/>
      <c r="F34" s="107"/>
      <c r="G34" s="108"/>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5"/>
    </row>
    <row r="35" spans="1:41" ht="24" customHeight="1" x14ac:dyDescent="0.2">
      <c r="A35" s="54" t="s">
        <v>32</v>
      </c>
      <c r="B35" s="54"/>
      <c r="C35" s="54"/>
      <c r="D35" s="54"/>
      <c r="E35" s="54" t="s">
        <v>31</v>
      </c>
      <c r="F35" s="54" t="s">
        <v>33</v>
      </c>
      <c r="G35" s="54"/>
      <c r="H35" s="54"/>
      <c r="I35" s="54" t="s">
        <v>31</v>
      </c>
      <c r="J35" s="54" t="s">
        <v>93</v>
      </c>
      <c r="K35" s="54"/>
      <c r="L35" s="54"/>
      <c r="M35" s="54"/>
      <c r="N35" s="54"/>
      <c r="O35" s="54" t="s">
        <v>94</v>
      </c>
      <c r="P35" s="54"/>
      <c r="Q35" s="54"/>
      <c r="R35" s="54"/>
      <c r="T35" s="54"/>
      <c r="U35" s="54"/>
      <c r="V35" s="54"/>
      <c r="W35" s="54"/>
      <c r="X35" s="54"/>
      <c r="Y35" s="54"/>
      <c r="Z35" s="54"/>
      <c r="AA35" s="54"/>
      <c r="AB35" s="54"/>
      <c r="AC35" s="54"/>
      <c r="AF35" s="54" t="s">
        <v>95</v>
      </c>
      <c r="AG35" s="54"/>
      <c r="AH35" s="54"/>
      <c r="AI35" s="54"/>
      <c r="AJ35" s="54" t="s">
        <v>96</v>
      </c>
      <c r="AK35" s="54"/>
    </row>
    <row r="36" spans="1:41" ht="20.25" customHeight="1" x14ac:dyDescent="0.2"/>
    <row r="38" spans="1:41" ht="20.25" customHeight="1" x14ac:dyDescent="0.2">
      <c r="A38" s="124" t="s">
        <v>84</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53"/>
      <c r="AM38" s="53"/>
      <c r="AN38" s="53"/>
      <c r="AO38" s="53"/>
    </row>
    <row r="39" spans="1:41" ht="13.2"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78"/>
      <c r="AC39" s="57"/>
      <c r="AD39" s="57"/>
      <c r="AE39" s="56"/>
      <c r="AF39" s="57"/>
      <c r="AG39" s="57"/>
      <c r="AH39" s="56"/>
      <c r="AI39" s="57"/>
      <c r="AJ39" s="57"/>
      <c r="AK39" s="56"/>
      <c r="AL39" s="53"/>
      <c r="AM39" s="53"/>
      <c r="AN39" s="53"/>
      <c r="AO39" s="53"/>
    </row>
    <row r="40" spans="1:41" ht="19.2" customHeight="1" x14ac:dyDescent="0.2">
      <c r="A40" s="126" t="s">
        <v>47</v>
      </c>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53"/>
      <c r="AM40" s="53"/>
      <c r="AN40" s="53"/>
      <c r="AO40" s="53"/>
    </row>
    <row r="41" spans="1:41" ht="12" customHeight="1" x14ac:dyDescent="0.2">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53"/>
      <c r="AM41" s="53"/>
      <c r="AN41" s="53"/>
      <c r="AO41" s="53"/>
    </row>
    <row r="42" spans="1:41" ht="4.2" customHeight="1" x14ac:dyDescent="0.2">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53"/>
      <c r="AM42" s="53"/>
      <c r="AN42" s="53"/>
      <c r="AO42" s="53"/>
    </row>
    <row r="43" spans="1:41" ht="13.2"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3"/>
      <c r="AM43" s="53"/>
      <c r="AN43" s="53"/>
      <c r="AO43" s="53"/>
    </row>
    <row r="44" spans="1:41" ht="18.600000000000001" customHeight="1" x14ac:dyDescent="0.2">
      <c r="A44" s="58"/>
      <c r="B44" s="65" t="s">
        <v>48</v>
      </c>
      <c r="C44" s="65"/>
      <c r="D44" s="65"/>
      <c r="E44" s="65"/>
      <c r="F44" s="65"/>
      <c r="G44" s="65"/>
      <c r="H44" s="65"/>
      <c r="I44" s="65"/>
      <c r="J44" s="65"/>
      <c r="K44" s="65"/>
      <c r="L44" s="65"/>
      <c r="M44" s="65"/>
      <c r="N44" s="65"/>
      <c r="O44" s="65"/>
      <c r="P44" s="65"/>
      <c r="Q44" s="65"/>
      <c r="R44" s="65"/>
      <c r="S44" s="65"/>
      <c r="T44" s="65"/>
      <c r="U44" s="65"/>
      <c r="V44" s="66"/>
      <c r="W44" s="66"/>
      <c r="X44" s="66"/>
      <c r="Y44" s="66"/>
      <c r="Z44" s="66"/>
      <c r="AA44" s="66"/>
      <c r="AB44" s="66"/>
      <c r="AC44" s="66"/>
      <c r="AD44" s="66"/>
      <c r="AE44" s="66"/>
      <c r="AF44" s="66"/>
      <c r="AG44" s="66"/>
      <c r="AH44" s="66"/>
      <c r="AI44" s="66"/>
      <c r="AJ44" s="65"/>
      <c r="AK44" s="66"/>
      <c r="AL44" s="53"/>
      <c r="AM44" s="53"/>
      <c r="AN44" s="53"/>
      <c r="AO44" s="53"/>
    </row>
    <row r="45" spans="1:41" ht="18.600000000000001" customHeight="1" x14ac:dyDescent="0.2">
      <c r="A45" s="58"/>
      <c r="B45" s="65"/>
      <c r="C45" s="82" t="s">
        <v>49</v>
      </c>
      <c r="D45" s="82"/>
      <c r="E45" s="82"/>
      <c r="F45" s="82"/>
      <c r="G45" s="82"/>
      <c r="H45" s="83"/>
      <c r="I45" s="83"/>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54"/>
      <c r="AM45" s="54"/>
      <c r="AN45" s="54"/>
      <c r="AO45" s="54"/>
    </row>
    <row r="46" spans="1:41" ht="18.600000000000001" customHeight="1" x14ac:dyDescent="0.2">
      <c r="A46" s="58"/>
      <c r="B46" s="65"/>
      <c r="C46" s="82" t="s">
        <v>50</v>
      </c>
      <c r="D46" s="82"/>
      <c r="E46" s="82"/>
      <c r="F46" s="82"/>
      <c r="G46" s="82"/>
      <c r="H46" s="83"/>
      <c r="I46" s="83"/>
      <c r="J46" s="82"/>
      <c r="K46" s="82"/>
      <c r="L46" s="82"/>
      <c r="M46" s="82"/>
      <c r="N46" s="82"/>
      <c r="O46" s="82"/>
      <c r="P46" s="82"/>
      <c r="Q46" s="82"/>
      <c r="R46" s="82"/>
      <c r="S46" s="82"/>
      <c r="T46" s="82"/>
      <c r="U46" s="82"/>
      <c r="V46" s="84"/>
      <c r="W46" s="84"/>
      <c r="X46" s="84"/>
      <c r="Y46" s="84"/>
      <c r="Z46" s="84"/>
      <c r="AA46" s="84"/>
      <c r="AB46" s="84"/>
      <c r="AC46" s="84"/>
      <c r="AD46" s="84"/>
      <c r="AE46" s="84"/>
      <c r="AF46" s="84"/>
      <c r="AG46" s="84"/>
      <c r="AH46" s="84"/>
      <c r="AI46" s="84"/>
      <c r="AJ46" s="84"/>
      <c r="AK46" s="84"/>
      <c r="AL46" s="54"/>
      <c r="AM46" s="54"/>
      <c r="AN46" s="54"/>
      <c r="AO46" s="54"/>
    </row>
    <row r="47" spans="1:41" ht="18.600000000000001" customHeight="1" x14ac:dyDescent="0.2">
      <c r="A47" s="58"/>
      <c r="B47" s="65"/>
      <c r="C47" s="82"/>
      <c r="D47" s="82"/>
      <c r="E47" s="82"/>
      <c r="F47" s="82"/>
      <c r="G47" s="82" t="s">
        <v>51</v>
      </c>
      <c r="H47" s="83"/>
      <c r="I47" s="83"/>
      <c r="J47" s="82"/>
      <c r="K47" s="82"/>
      <c r="L47" s="83"/>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54"/>
      <c r="AM47" s="54"/>
      <c r="AN47" s="54"/>
      <c r="AO47" s="54"/>
    </row>
    <row r="48" spans="1:41" ht="30" customHeight="1" x14ac:dyDescent="0.2">
      <c r="A48" s="58"/>
      <c r="B48" s="65"/>
      <c r="C48" s="82"/>
      <c r="D48" s="82"/>
      <c r="E48" s="82"/>
      <c r="F48" s="82"/>
      <c r="G48" s="122" t="s">
        <v>52</v>
      </c>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row>
    <row r="49" spans="1:41" ht="18.600000000000001" customHeight="1" x14ac:dyDescent="0.2">
      <c r="A49" s="58"/>
      <c r="B49" s="65"/>
      <c r="C49" s="82"/>
      <c r="D49" s="82"/>
      <c r="E49" s="82"/>
      <c r="F49" s="82"/>
      <c r="G49" s="82" t="s">
        <v>53</v>
      </c>
      <c r="H49" s="83"/>
      <c r="I49" s="83"/>
      <c r="J49" s="82"/>
      <c r="K49" s="82"/>
      <c r="L49" s="83"/>
      <c r="M49" s="82"/>
      <c r="N49" s="82"/>
      <c r="O49" s="82"/>
      <c r="P49" s="82"/>
      <c r="Q49" s="82"/>
      <c r="R49" s="82"/>
      <c r="S49" s="82"/>
      <c r="T49" s="84"/>
      <c r="U49" s="84"/>
      <c r="V49" s="84"/>
      <c r="W49" s="84"/>
      <c r="X49" s="84"/>
      <c r="Y49" s="84"/>
      <c r="Z49" s="84"/>
      <c r="AA49" s="85"/>
      <c r="AB49" s="85"/>
      <c r="AC49" s="85"/>
      <c r="AD49" s="84"/>
      <c r="AE49" s="84"/>
      <c r="AF49" s="84"/>
      <c r="AG49" s="84"/>
      <c r="AH49" s="84"/>
      <c r="AI49" s="84"/>
      <c r="AJ49" s="84"/>
      <c r="AK49" s="84"/>
      <c r="AL49" s="54"/>
      <c r="AM49" s="54"/>
      <c r="AN49" s="54"/>
      <c r="AO49" s="54"/>
    </row>
    <row r="50" spans="1:41" ht="18.600000000000001" customHeight="1" x14ac:dyDescent="0.2">
      <c r="A50" s="58"/>
      <c r="B50" s="65"/>
      <c r="C50" s="82"/>
      <c r="D50" s="82"/>
      <c r="E50" s="82"/>
      <c r="F50" s="82"/>
      <c r="G50" s="82" t="s">
        <v>54</v>
      </c>
      <c r="H50" s="83"/>
      <c r="I50" s="83"/>
      <c r="J50" s="82"/>
      <c r="K50" s="82"/>
      <c r="L50" s="83"/>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54"/>
      <c r="AM50" s="54"/>
      <c r="AN50" s="54"/>
      <c r="AO50" s="54"/>
    </row>
    <row r="51" spans="1:41" ht="18.600000000000001" customHeight="1" x14ac:dyDescent="0.2">
      <c r="A51" s="58"/>
      <c r="B51" s="69"/>
      <c r="C51" s="86"/>
      <c r="D51" s="86"/>
      <c r="E51" s="86"/>
      <c r="F51" s="86"/>
      <c r="G51" s="82" t="s">
        <v>55</v>
      </c>
      <c r="H51" s="83"/>
      <c r="I51" s="83"/>
      <c r="J51" s="86"/>
      <c r="K51" s="86"/>
      <c r="L51" s="83"/>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54"/>
      <c r="AM51" s="54"/>
      <c r="AN51" s="54"/>
      <c r="AO51" s="54"/>
    </row>
    <row r="52" spans="1:41" ht="18.600000000000001" customHeight="1" x14ac:dyDescent="0.2">
      <c r="A52" s="58"/>
      <c r="B52" s="65"/>
      <c r="C52" s="82"/>
      <c r="D52" s="82"/>
      <c r="E52" s="82"/>
      <c r="F52" s="82"/>
      <c r="G52" s="82" t="s">
        <v>56</v>
      </c>
      <c r="H52" s="83"/>
      <c r="I52" s="83"/>
      <c r="J52" s="82"/>
      <c r="K52" s="82"/>
      <c r="L52" s="83"/>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54"/>
      <c r="AM52" s="54"/>
      <c r="AN52" s="54"/>
      <c r="AO52" s="54"/>
    </row>
    <row r="53" spans="1:41" ht="18.600000000000001" customHeight="1" x14ac:dyDescent="0.2">
      <c r="A53" s="58"/>
      <c r="B53" s="65"/>
      <c r="C53" s="65"/>
      <c r="D53" s="65"/>
      <c r="E53" s="65"/>
      <c r="F53" s="65"/>
      <c r="G53" s="65"/>
      <c r="H53" s="67"/>
      <c r="I53" s="67"/>
      <c r="J53" s="65"/>
      <c r="K53" s="65"/>
      <c r="L53" s="67"/>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row>
    <row r="54" spans="1:41" ht="18.600000000000001" customHeight="1" x14ac:dyDescent="0.2">
      <c r="A54" s="60"/>
      <c r="B54" s="70" t="s">
        <v>57</v>
      </c>
      <c r="C54" s="123" t="s">
        <v>58</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66"/>
      <c r="AF54" s="66"/>
      <c r="AG54" s="66"/>
      <c r="AH54" s="66"/>
      <c r="AI54" s="66"/>
      <c r="AJ54" s="66"/>
      <c r="AK54" s="66"/>
    </row>
    <row r="55" spans="1:41" ht="18.600000000000001" customHeight="1" x14ac:dyDescent="0.2">
      <c r="A55" s="60"/>
      <c r="B55" s="70"/>
      <c r="C55" s="82" t="s">
        <v>49</v>
      </c>
      <c r="D55" s="84"/>
      <c r="E55" s="83"/>
      <c r="F55" s="82"/>
      <c r="G55" s="82"/>
      <c r="H55" s="82"/>
      <c r="I55" s="82"/>
      <c r="J55" s="82"/>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row>
    <row r="56" spans="1:41" ht="45" customHeight="1" x14ac:dyDescent="0.2">
      <c r="A56" s="59"/>
      <c r="B56" s="66"/>
      <c r="C56" s="122" t="s">
        <v>59</v>
      </c>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row>
    <row r="57" spans="1:41" ht="18.600000000000001" customHeight="1" x14ac:dyDescent="0.2">
      <c r="A57" s="59"/>
      <c r="B57" s="66"/>
      <c r="C57" s="66"/>
      <c r="D57" s="66"/>
      <c r="E57" s="66"/>
      <c r="F57" s="66"/>
      <c r="G57" s="66"/>
      <c r="H57" s="66"/>
      <c r="I57" s="66"/>
      <c r="J57" s="66"/>
      <c r="K57" s="66"/>
      <c r="L57" s="66"/>
      <c r="M57" s="66"/>
      <c r="N57" s="65"/>
      <c r="O57" s="66"/>
      <c r="P57" s="66"/>
      <c r="Q57" s="66"/>
      <c r="R57" s="66"/>
      <c r="S57" s="66"/>
      <c r="T57" s="66"/>
      <c r="U57" s="65"/>
      <c r="V57" s="65"/>
      <c r="W57" s="66"/>
      <c r="X57" s="66"/>
      <c r="Y57" s="66"/>
      <c r="Z57" s="66"/>
      <c r="AA57" s="66"/>
      <c r="AB57" s="66"/>
      <c r="AC57" s="66"/>
      <c r="AD57" s="65"/>
      <c r="AE57" s="65"/>
      <c r="AF57" s="65"/>
      <c r="AG57" s="65"/>
      <c r="AH57" s="65"/>
      <c r="AI57" s="65"/>
      <c r="AJ57" s="65"/>
      <c r="AK57" s="65"/>
    </row>
    <row r="58" spans="1:41" s="48" customFormat="1" ht="18.600000000000001" customHeight="1" x14ac:dyDescent="0.2">
      <c r="A58" s="61"/>
      <c r="B58" s="70" t="s">
        <v>60</v>
      </c>
      <c r="C58" s="123" t="s">
        <v>61</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71"/>
      <c r="AF58" s="71"/>
      <c r="AG58" s="71"/>
      <c r="AH58" s="71"/>
      <c r="AI58" s="71"/>
      <c r="AJ58" s="71"/>
      <c r="AK58" s="71"/>
    </row>
    <row r="59" spans="1:41" s="48" customFormat="1" ht="18.600000000000001" customHeight="1" x14ac:dyDescent="0.2">
      <c r="A59" s="62"/>
      <c r="B59" s="70"/>
      <c r="C59" s="82" t="s">
        <v>49</v>
      </c>
      <c r="D59" s="84"/>
      <c r="E59" s="87"/>
      <c r="F59" s="82"/>
      <c r="G59" s="82"/>
      <c r="H59" s="82"/>
      <c r="I59" s="82"/>
      <c r="J59" s="82"/>
      <c r="K59" s="84"/>
      <c r="L59" s="84"/>
      <c r="M59" s="84"/>
      <c r="N59" s="84"/>
      <c r="O59" s="84"/>
      <c r="P59" s="84"/>
      <c r="Q59" s="84"/>
      <c r="R59" s="84"/>
      <c r="S59" s="84"/>
      <c r="T59" s="84"/>
      <c r="U59" s="84"/>
      <c r="V59" s="84"/>
      <c r="W59" s="84"/>
      <c r="X59" s="84"/>
      <c r="Y59" s="84"/>
      <c r="Z59" s="84"/>
      <c r="AA59" s="84"/>
      <c r="AB59" s="84"/>
      <c r="AC59" s="84"/>
      <c r="AD59" s="84"/>
      <c r="AE59" s="88"/>
      <c r="AF59" s="88"/>
      <c r="AG59" s="88"/>
      <c r="AH59" s="88"/>
      <c r="AI59" s="88"/>
      <c r="AJ59" s="88"/>
      <c r="AK59" s="88"/>
    </row>
    <row r="60" spans="1:41" s="48" customFormat="1" ht="18.600000000000001" customHeight="1" x14ac:dyDescent="0.2">
      <c r="A60" s="63"/>
      <c r="B60" s="66"/>
      <c r="C60" s="122" t="s">
        <v>62</v>
      </c>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row>
    <row r="61" spans="1:41" s="48" customFormat="1" ht="31.2" customHeight="1" x14ac:dyDescent="0.2">
      <c r="A61" s="63"/>
      <c r="B61" s="72"/>
      <c r="C61" s="125" t="s">
        <v>63</v>
      </c>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row>
    <row r="62" spans="1:41" s="48" customFormat="1" ht="18.600000000000001" customHeight="1" x14ac:dyDescent="0.2">
      <c r="A62" s="63"/>
      <c r="B62" s="72"/>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row>
    <row r="63" spans="1:41" s="48" customFormat="1" ht="18.600000000000001" customHeight="1" x14ac:dyDescent="0.2">
      <c r="A63" s="63"/>
      <c r="B63" s="70" t="s">
        <v>64</v>
      </c>
      <c r="C63" s="123" t="s">
        <v>65</v>
      </c>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72"/>
      <c r="AF63" s="72"/>
      <c r="AG63" s="72"/>
      <c r="AH63" s="72"/>
      <c r="AI63" s="72"/>
      <c r="AJ63" s="72"/>
      <c r="AK63" s="72"/>
    </row>
    <row r="64" spans="1:41" s="48" customFormat="1" ht="18.600000000000001" customHeight="1" x14ac:dyDescent="0.2">
      <c r="A64" s="63"/>
      <c r="B64" s="70"/>
      <c r="C64" s="82" t="s">
        <v>49</v>
      </c>
      <c r="D64" s="84"/>
      <c r="E64" s="87"/>
      <c r="F64" s="82"/>
      <c r="G64" s="82"/>
      <c r="H64" s="82"/>
      <c r="I64" s="82"/>
      <c r="J64" s="82"/>
      <c r="K64" s="84"/>
      <c r="L64" s="84"/>
      <c r="M64" s="84"/>
      <c r="N64" s="84"/>
      <c r="O64" s="84"/>
      <c r="P64" s="84"/>
      <c r="Q64" s="84"/>
      <c r="R64" s="84"/>
      <c r="S64" s="84"/>
      <c r="T64" s="84"/>
      <c r="U64" s="84"/>
      <c r="V64" s="84"/>
      <c r="W64" s="84"/>
      <c r="X64" s="84"/>
      <c r="Y64" s="84"/>
      <c r="Z64" s="84"/>
      <c r="AA64" s="84"/>
      <c r="AB64" s="84"/>
      <c r="AC64" s="84"/>
      <c r="AD64" s="84"/>
      <c r="AE64" s="89"/>
      <c r="AF64" s="89"/>
      <c r="AG64" s="89"/>
      <c r="AH64" s="89"/>
      <c r="AI64" s="89"/>
      <c r="AJ64" s="89"/>
      <c r="AK64" s="89"/>
    </row>
    <row r="65" spans="1:37" ht="32.4" customHeight="1" x14ac:dyDescent="0.2">
      <c r="A65" s="59"/>
      <c r="B65" s="66"/>
      <c r="C65" s="122" t="s">
        <v>66</v>
      </c>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row>
    <row r="66" spans="1:37" ht="18.600000000000001" customHeight="1" x14ac:dyDescent="0.2">
      <c r="A66" s="58"/>
      <c r="B66" s="73"/>
      <c r="C66" s="75"/>
      <c r="D66" s="66"/>
      <c r="E66" s="66"/>
      <c r="F66" s="66"/>
      <c r="G66" s="66"/>
      <c r="H66" s="66"/>
      <c r="I66" s="65"/>
      <c r="J66" s="66"/>
      <c r="K66" s="66"/>
      <c r="L66" s="66"/>
      <c r="M66" s="66"/>
      <c r="N66" s="66"/>
      <c r="O66" s="66"/>
      <c r="P66" s="65"/>
      <c r="Q66" s="65"/>
      <c r="R66" s="65"/>
      <c r="S66" s="65"/>
      <c r="T66" s="65"/>
      <c r="U66" s="65"/>
      <c r="V66" s="65"/>
      <c r="W66" s="65"/>
      <c r="X66" s="65"/>
      <c r="Y66" s="65"/>
      <c r="Z66" s="65"/>
      <c r="AA66" s="65"/>
      <c r="AB66" s="65"/>
      <c r="AC66" s="65"/>
      <c r="AD66" s="65"/>
      <c r="AE66" s="75"/>
      <c r="AF66" s="76"/>
      <c r="AG66" s="76"/>
      <c r="AH66" s="76"/>
      <c r="AI66" s="76"/>
      <c r="AJ66" s="76"/>
      <c r="AK66" s="65"/>
    </row>
    <row r="67" spans="1:37" ht="18.600000000000001" customHeight="1" x14ac:dyDescent="0.2">
      <c r="A67" s="58"/>
      <c r="B67" s="70" t="s">
        <v>67</v>
      </c>
      <c r="C67" s="123" t="s">
        <v>68</v>
      </c>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75"/>
      <c r="AF67" s="76"/>
      <c r="AG67" s="76"/>
      <c r="AH67" s="76"/>
      <c r="AI67" s="76"/>
      <c r="AJ67" s="76"/>
      <c r="AK67" s="65"/>
    </row>
    <row r="68" spans="1:37" ht="18.600000000000001" customHeight="1" x14ac:dyDescent="0.2">
      <c r="A68" s="58"/>
      <c r="B68" s="70"/>
      <c r="C68" s="82" t="s">
        <v>49</v>
      </c>
      <c r="D68" s="84"/>
      <c r="E68" s="83"/>
      <c r="F68" s="82"/>
      <c r="G68" s="82"/>
      <c r="H68" s="82"/>
      <c r="I68" s="82"/>
      <c r="J68" s="82"/>
      <c r="K68" s="84"/>
      <c r="L68" s="84"/>
      <c r="M68" s="84"/>
      <c r="N68" s="84"/>
      <c r="O68" s="84"/>
      <c r="P68" s="84"/>
      <c r="Q68" s="84"/>
      <c r="R68" s="84"/>
      <c r="S68" s="84"/>
      <c r="T68" s="84"/>
      <c r="U68" s="84"/>
      <c r="V68" s="84"/>
      <c r="W68" s="84"/>
      <c r="X68" s="84"/>
      <c r="Y68" s="84"/>
      <c r="Z68" s="84"/>
      <c r="AA68" s="84"/>
      <c r="AB68" s="84"/>
      <c r="AC68" s="84"/>
      <c r="AD68" s="84"/>
      <c r="AE68" s="82"/>
      <c r="AF68" s="82"/>
      <c r="AG68" s="82"/>
      <c r="AH68" s="82"/>
      <c r="AI68" s="82"/>
      <c r="AJ68" s="82"/>
      <c r="AK68" s="82"/>
    </row>
    <row r="69" spans="1:37" ht="18.600000000000001" customHeight="1" x14ac:dyDescent="0.2">
      <c r="A69" s="58"/>
      <c r="B69" s="66"/>
      <c r="C69" s="122" t="s">
        <v>83</v>
      </c>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row>
    <row r="70" spans="1:37" ht="18.600000000000001" customHeight="1" x14ac:dyDescent="0.2">
      <c r="A70" s="58"/>
      <c r="B70" s="65"/>
      <c r="C70" s="65"/>
      <c r="D70" s="65"/>
      <c r="E70" s="65"/>
      <c r="F70" s="65"/>
      <c r="G70" s="65"/>
      <c r="H70" s="65"/>
      <c r="I70" s="65"/>
      <c r="J70" s="74"/>
      <c r="K70" s="65"/>
      <c r="L70" s="65"/>
      <c r="M70" s="65"/>
      <c r="N70" s="75"/>
      <c r="O70" s="75"/>
      <c r="P70" s="65"/>
      <c r="Q70" s="77"/>
      <c r="R70" s="65"/>
      <c r="S70" s="65"/>
      <c r="T70" s="65"/>
      <c r="U70" s="75"/>
      <c r="V70" s="75"/>
      <c r="W70" s="65"/>
      <c r="X70" s="77"/>
      <c r="Y70" s="65"/>
      <c r="Z70" s="66"/>
      <c r="AA70" s="65"/>
      <c r="AB70" s="75"/>
      <c r="AC70" s="75"/>
      <c r="AD70" s="65"/>
      <c r="AE70" s="75"/>
      <c r="AF70" s="75"/>
      <c r="AG70" s="75"/>
      <c r="AH70" s="75"/>
      <c r="AI70" s="75"/>
      <c r="AJ70" s="75"/>
      <c r="AK70" s="75"/>
    </row>
    <row r="71" spans="1:37" ht="18.600000000000001" customHeight="1" x14ac:dyDescent="0.2">
      <c r="A71" s="58"/>
      <c r="B71" s="70" t="s">
        <v>69</v>
      </c>
      <c r="C71" s="123" t="s">
        <v>70</v>
      </c>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75"/>
      <c r="AF71" s="75"/>
      <c r="AG71" s="75"/>
      <c r="AH71" s="75"/>
      <c r="AI71" s="75"/>
      <c r="AJ71" s="75"/>
      <c r="AK71" s="75"/>
    </row>
    <row r="72" spans="1:37" ht="18.600000000000001" customHeight="1" x14ac:dyDescent="0.2">
      <c r="A72" s="58"/>
      <c r="B72" s="70"/>
      <c r="C72" s="82" t="s">
        <v>49</v>
      </c>
      <c r="D72" s="84"/>
      <c r="E72" s="83"/>
      <c r="F72" s="82"/>
      <c r="G72" s="82"/>
      <c r="H72" s="82"/>
      <c r="I72" s="82"/>
      <c r="J72" s="82"/>
      <c r="K72" s="84"/>
      <c r="L72" s="84"/>
      <c r="M72" s="84"/>
      <c r="N72" s="84"/>
      <c r="O72" s="84"/>
      <c r="P72" s="84"/>
      <c r="Q72" s="84"/>
      <c r="R72" s="84"/>
      <c r="S72" s="84"/>
      <c r="T72" s="84"/>
      <c r="U72" s="84"/>
      <c r="V72" s="84"/>
      <c r="W72" s="84"/>
      <c r="X72" s="84"/>
      <c r="Y72" s="84"/>
      <c r="Z72" s="84"/>
      <c r="AA72" s="84"/>
      <c r="AB72" s="84"/>
      <c r="AC72" s="84"/>
      <c r="AD72" s="84"/>
      <c r="AE72" s="90"/>
      <c r="AF72" s="84"/>
      <c r="AG72" s="84"/>
      <c r="AH72" s="84"/>
      <c r="AI72" s="82"/>
      <c r="AJ72" s="82"/>
      <c r="AK72" s="82"/>
    </row>
    <row r="73" spans="1:37" ht="18.600000000000001" customHeight="1" x14ac:dyDescent="0.2">
      <c r="A73" s="58"/>
      <c r="B73" s="66"/>
      <c r="C73" s="122" t="s">
        <v>88</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row>
    <row r="74" spans="1:37" ht="18.600000000000001" customHeight="1" x14ac:dyDescent="0.2">
      <c r="A74" s="58"/>
      <c r="B74" s="65"/>
      <c r="C74" s="65"/>
      <c r="D74" s="65"/>
      <c r="E74" s="65"/>
      <c r="F74" s="65"/>
      <c r="G74" s="65"/>
      <c r="H74" s="65"/>
      <c r="I74" s="65"/>
      <c r="J74" s="66"/>
      <c r="K74" s="66"/>
      <c r="L74" s="75"/>
      <c r="M74" s="75"/>
      <c r="N74" s="75"/>
      <c r="O74" s="75"/>
      <c r="P74" s="65"/>
      <c r="Q74" s="65"/>
      <c r="R74" s="65"/>
      <c r="S74" s="65"/>
      <c r="T74" s="65"/>
      <c r="U74" s="65"/>
      <c r="V74" s="65"/>
      <c r="W74" s="65"/>
      <c r="X74" s="65"/>
      <c r="Y74" s="65"/>
      <c r="Z74" s="73"/>
      <c r="AA74" s="65"/>
      <c r="AB74" s="73"/>
      <c r="AC74" s="65"/>
      <c r="AD74" s="75"/>
      <c r="AE74" s="65"/>
      <c r="AF74" s="66"/>
      <c r="AG74" s="66"/>
      <c r="AH74" s="66"/>
      <c r="AI74" s="66"/>
      <c r="AJ74" s="66"/>
      <c r="AK74" s="65"/>
    </row>
    <row r="75" spans="1:37" ht="18.600000000000001" customHeight="1" x14ac:dyDescent="0.2">
      <c r="A75" s="58"/>
      <c r="B75" s="70" t="s">
        <v>72</v>
      </c>
      <c r="C75" s="123" t="s">
        <v>73</v>
      </c>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68"/>
      <c r="AF75" s="68"/>
      <c r="AG75" s="68"/>
      <c r="AH75" s="68"/>
      <c r="AI75" s="68"/>
      <c r="AJ75" s="68"/>
      <c r="AK75" s="65"/>
    </row>
    <row r="76" spans="1:37" ht="18.600000000000001" customHeight="1" x14ac:dyDescent="0.2">
      <c r="A76" s="58"/>
      <c r="B76" s="70"/>
      <c r="C76" s="82" t="s">
        <v>49</v>
      </c>
      <c r="D76" s="84"/>
      <c r="E76" s="67"/>
      <c r="F76" s="65"/>
      <c r="G76" s="65"/>
      <c r="H76" s="65"/>
      <c r="I76" s="65"/>
      <c r="J76" s="65"/>
      <c r="K76" s="66"/>
      <c r="L76" s="66"/>
      <c r="M76" s="66"/>
      <c r="N76" s="66"/>
      <c r="O76" s="66"/>
      <c r="P76" s="66"/>
      <c r="Q76" s="66"/>
      <c r="R76" s="66"/>
      <c r="S76" s="66"/>
      <c r="T76" s="66"/>
      <c r="U76" s="66"/>
      <c r="V76" s="66"/>
      <c r="W76" s="66"/>
      <c r="X76" s="66"/>
      <c r="Y76" s="66"/>
      <c r="Z76" s="66"/>
      <c r="AA76" s="66"/>
      <c r="AB76" s="66"/>
      <c r="AC76" s="66"/>
      <c r="AD76" s="66"/>
      <c r="AE76" s="65"/>
      <c r="AF76" s="66"/>
      <c r="AG76" s="66"/>
      <c r="AH76" s="66"/>
      <c r="AI76" s="66"/>
      <c r="AJ76" s="66"/>
      <c r="AK76" s="65"/>
    </row>
    <row r="77" spans="1:37" ht="18.600000000000001" customHeight="1" x14ac:dyDescent="0.2">
      <c r="A77" s="58"/>
      <c r="B77" s="66"/>
      <c r="C77" s="122" t="s">
        <v>71</v>
      </c>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row>
    <row r="78" spans="1:37" ht="18.600000000000001" customHeight="1" x14ac:dyDescent="0.2">
      <c r="A78" s="58"/>
      <c r="B78" s="66"/>
      <c r="C78" s="65"/>
      <c r="D78" s="66"/>
      <c r="E78" s="67"/>
      <c r="F78" s="65"/>
      <c r="G78" s="65"/>
      <c r="H78" s="65"/>
      <c r="I78" s="65"/>
      <c r="J78" s="65"/>
      <c r="K78" s="66"/>
      <c r="L78" s="66"/>
      <c r="M78" s="65"/>
      <c r="N78" s="66"/>
      <c r="O78" s="66"/>
      <c r="P78" s="65"/>
      <c r="Q78" s="66"/>
      <c r="R78" s="66"/>
      <c r="S78" s="66"/>
      <c r="T78" s="66"/>
      <c r="U78" s="66"/>
      <c r="V78" s="66"/>
      <c r="W78" s="65"/>
      <c r="X78" s="66"/>
      <c r="Y78" s="66"/>
      <c r="Z78" s="66"/>
      <c r="AA78" s="66"/>
      <c r="AB78" s="66"/>
      <c r="AC78" s="66"/>
      <c r="AD78" s="65"/>
      <c r="AE78" s="65"/>
      <c r="AF78" s="66"/>
      <c r="AG78" s="66"/>
      <c r="AH78" s="66"/>
      <c r="AI78" s="66"/>
      <c r="AJ78" s="66"/>
      <c r="AK78" s="65"/>
    </row>
    <row r="79" spans="1:37" ht="18.600000000000001" customHeight="1" x14ac:dyDescent="0.2">
      <c r="A79" s="58"/>
      <c r="B79" s="80" t="s">
        <v>74</v>
      </c>
      <c r="C79" s="80"/>
      <c r="D79" s="80"/>
      <c r="E79" s="80"/>
      <c r="F79" s="80"/>
      <c r="G79" s="80"/>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row>
    <row r="80" spans="1:37" ht="18.600000000000001" customHeight="1" x14ac:dyDescent="0.2">
      <c r="A80" s="64"/>
      <c r="B80" s="80"/>
      <c r="C80" s="83" t="s">
        <v>49</v>
      </c>
      <c r="D80" s="83"/>
      <c r="E80" s="83"/>
      <c r="F80" s="80"/>
      <c r="G80" s="80"/>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row>
    <row r="81" spans="1:37" ht="18.600000000000001" customHeight="1" x14ac:dyDescent="0.2">
      <c r="A81" s="64"/>
      <c r="B81" s="80"/>
      <c r="C81" s="83" t="s">
        <v>75</v>
      </c>
      <c r="D81" s="83"/>
      <c r="E81" s="83"/>
      <c r="F81" s="80"/>
      <c r="G81" s="80"/>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row>
    <row r="82" spans="1:37" ht="18.600000000000001" customHeight="1" x14ac:dyDescent="0.2">
      <c r="A82" s="53"/>
      <c r="B82" s="79"/>
      <c r="C82" s="83" t="s">
        <v>76</v>
      </c>
      <c r="D82" s="91"/>
      <c r="E82" s="91"/>
      <c r="F82" s="79"/>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row>
    <row r="83" spans="1:37" ht="18.600000000000001" customHeight="1" x14ac:dyDescent="0.2"/>
    <row r="84" spans="1:37" ht="18.600000000000001" customHeight="1" x14ac:dyDescent="0.2">
      <c r="A84" s="53"/>
      <c r="B84" s="82" t="s">
        <v>77</v>
      </c>
      <c r="C84" s="82"/>
      <c r="D84" s="82"/>
      <c r="E84" s="82"/>
      <c r="F84" s="82"/>
      <c r="G84" s="82"/>
      <c r="H84" s="54"/>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row>
    <row r="85" spans="1:37" ht="18.600000000000001" customHeight="1" x14ac:dyDescent="0.2">
      <c r="A85" s="53"/>
      <c r="B85" s="82" t="s">
        <v>78</v>
      </c>
      <c r="C85" s="82"/>
      <c r="D85" s="82"/>
      <c r="E85" s="82"/>
      <c r="F85" s="82"/>
      <c r="G85" s="82"/>
      <c r="H85" s="54"/>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row>
    <row r="86" spans="1:37" ht="18.600000000000001" customHeight="1" x14ac:dyDescent="0.2">
      <c r="A86" s="53"/>
      <c r="B86" s="82" t="s">
        <v>79</v>
      </c>
      <c r="C86" s="58"/>
      <c r="D86" s="58"/>
      <c r="E86" s="58"/>
      <c r="F86" s="58"/>
      <c r="G86" s="58"/>
      <c r="H86" s="54"/>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row>
  </sheetData>
  <sheetProtection selectLockedCells="1"/>
  <mergeCells count="89">
    <mergeCell ref="T16:V16"/>
    <mergeCell ref="W16:AK16"/>
    <mergeCell ref="H20:M20"/>
    <mergeCell ref="N20:Q20"/>
    <mergeCell ref="R20:X20"/>
    <mergeCell ref="Y20:AA20"/>
    <mergeCell ref="AF20:AJ20"/>
    <mergeCell ref="AE27:AJ27"/>
    <mergeCell ref="D27:H27"/>
    <mergeCell ref="A26:G26"/>
    <mergeCell ref="D28:H28"/>
    <mergeCell ref="H18:N18"/>
    <mergeCell ref="T18:AK18"/>
    <mergeCell ref="J23:M23"/>
    <mergeCell ref="S23:T23"/>
    <mergeCell ref="X23:Y23"/>
    <mergeCell ref="J24:M24"/>
    <mergeCell ref="B22:G22"/>
    <mergeCell ref="J22:M22"/>
    <mergeCell ref="S22:T22"/>
    <mergeCell ref="X22:Y22"/>
    <mergeCell ref="AB24:AK24"/>
    <mergeCell ref="B23:G24"/>
    <mergeCell ref="AB22:AK22"/>
    <mergeCell ref="U22:W22"/>
    <mergeCell ref="AC23:AJ23"/>
    <mergeCell ref="C18:G18"/>
    <mergeCell ref="O18:S18"/>
    <mergeCell ref="A20:G20"/>
    <mergeCell ref="AB20:AE20"/>
    <mergeCell ref="B21:G21"/>
    <mergeCell ref="H21:P21"/>
    <mergeCell ref="R21:Z21"/>
    <mergeCell ref="AC21:AJ21"/>
    <mergeCell ref="A1:AK1"/>
    <mergeCell ref="AC2:AD2"/>
    <mergeCell ref="B14:AK14"/>
    <mergeCell ref="A16:B18"/>
    <mergeCell ref="C16:G16"/>
    <mergeCell ref="O16:S16"/>
    <mergeCell ref="AG2:AK2"/>
    <mergeCell ref="C17:G17"/>
    <mergeCell ref="H17:AK17"/>
    <mergeCell ref="C63:AD63"/>
    <mergeCell ref="C67:AD67"/>
    <mergeCell ref="C60:AK60"/>
    <mergeCell ref="C71:AD71"/>
    <mergeCell ref="C56:AK56"/>
    <mergeCell ref="C65:AK65"/>
    <mergeCell ref="C69:AK69"/>
    <mergeCell ref="X24:Y24"/>
    <mergeCell ref="C77:AK77"/>
    <mergeCell ref="G48:AO48"/>
    <mergeCell ref="C75:AD75"/>
    <mergeCell ref="A38:AK38"/>
    <mergeCell ref="C73:AK73"/>
    <mergeCell ref="C61:AK61"/>
    <mergeCell ref="A40:AK42"/>
    <mergeCell ref="C54:AD54"/>
    <mergeCell ref="C58:AD58"/>
    <mergeCell ref="J29:P29"/>
    <mergeCell ref="I27:V27"/>
    <mergeCell ref="W5:AK5"/>
    <mergeCell ref="W7:AK7"/>
    <mergeCell ref="W9:AK9"/>
    <mergeCell ref="W11:AK11"/>
    <mergeCell ref="W12:AA12"/>
    <mergeCell ref="AB12:AD12"/>
    <mergeCell ref="AE12:AK12"/>
    <mergeCell ref="S24:T24"/>
    <mergeCell ref="U33:X33"/>
    <mergeCell ref="N30:O30"/>
    <mergeCell ref="U30:V30"/>
    <mergeCell ref="AB30:AC30"/>
    <mergeCell ref="AF30:AJ30"/>
    <mergeCell ref="AF33:AJ33"/>
    <mergeCell ref="G29:I29"/>
    <mergeCell ref="H16:N16"/>
    <mergeCell ref="H26:AK26"/>
    <mergeCell ref="I33:S33"/>
    <mergeCell ref="D29:F30"/>
    <mergeCell ref="B27:C30"/>
    <mergeCell ref="B33:C34"/>
    <mergeCell ref="D33:F34"/>
    <mergeCell ref="G34:AK34"/>
    <mergeCell ref="W27:AD27"/>
    <mergeCell ref="I28:AK28"/>
    <mergeCell ref="Q29:Z29"/>
    <mergeCell ref="AA29:AI29"/>
  </mergeCells>
  <phoneticPr fontId="2"/>
  <pageMargins left="0.39370078740157483" right="0.39370078740157483" top="0.39370078740157483" bottom="0.19685039370078741" header="0.19685039370078741" footer="0.23622047244094491"/>
  <pageSetup paperSize="9" scale="85"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確約書</vt:lpstr>
      <vt:lpstr>確約書!Print_Area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2024-08-29T01:10:03Z</dcterms:created>
  <dcterms:modified xsi:type="dcterms:W3CDTF">2026-03-06T00:13:58Z</dcterms:modified>
</cp:coreProperties>
</file>