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80" windowHeight="12720" activeTab="0"/>
  </bookViews>
  <sheets>
    <sheet name="1．人口の推移" sheetId="1" r:id="rId1"/>
    <sheet name="2．人口動態" sheetId="2" r:id="rId2"/>
    <sheet name="3．出生率･死亡率" sheetId="3" r:id="rId3"/>
    <sheet name="4．年齢階級別人口（15歳未満・65歳以上）" sheetId="4" r:id="rId4"/>
    <sheet name="5．外国人登録地区別登録者数" sheetId="5" r:id="rId5"/>
    <sheet name="6．外国人登録国籍別登録者数" sheetId="6" r:id="rId6"/>
    <sheet name="7．都道府県別年間転入･転出者数" sheetId="7" r:id="rId7"/>
    <sheet name="8．主な都市からの年間転入･転出者数" sheetId="8" r:id="rId8"/>
    <sheet name="9．町(丁)大字別人口(地区別)" sheetId="9" r:id="rId9"/>
  </sheets>
  <definedNames/>
  <calcPr fullCalcOnLoad="1"/>
</workbook>
</file>

<file path=xl/sharedStrings.xml><?xml version="1.0" encoding="utf-8"?>
<sst xmlns="http://schemas.openxmlformats.org/spreadsheetml/2006/main" count="640" uniqueCount="495">
  <si>
    <t>（つづき）</t>
  </si>
  <si>
    <t>年　　次</t>
  </si>
  <si>
    <t>世帯数</t>
  </si>
  <si>
    <t>人　　　　　　　　口</t>
  </si>
  <si>
    <t>総　　数</t>
  </si>
  <si>
    <t>男</t>
  </si>
  <si>
    <t>女</t>
  </si>
  <si>
    <t xml:space="preserve">       -</t>
  </si>
  <si>
    <t>-</t>
  </si>
  <si>
    <t>[120.1]</t>
  </si>
  <si>
    <t xml:space="preserve">      ５６</t>
  </si>
  <si>
    <t xml:space="preserve">      ５７</t>
  </si>
  <si>
    <t xml:space="preserve">      ５９</t>
  </si>
  <si>
    <t>[116.4]</t>
  </si>
  <si>
    <t xml:space="preserve">      ６１</t>
  </si>
  <si>
    <t xml:space="preserve">        ３１</t>
  </si>
  <si>
    <t xml:space="preserve">      ６２</t>
  </si>
  <si>
    <t xml:space="preserve">        ３２</t>
  </si>
  <si>
    <t xml:space="preserve">      ６３</t>
  </si>
  <si>
    <t xml:space="preserve">        ３３</t>
  </si>
  <si>
    <t xml:space="preserve">        ３４</t>
  </si>
  <si>
    <t>[110.1]</t>
  </si>
  <si>
    <t>[117.2]</t>
  </si>
  <si>
    <t xml:space="preserve">        ３</t>
  </si>
  <si>
    <t xml:space="preserve">        ３６</t>
  </si>
  <si>
    <t xml:space="preserve">        ４</t>
  </si>
  <si>
    <t xml:space="preserve">        ３７</t>
  </si>
  <si>
    <t xml:space="preserve">        ５</t>
  </si>
  <si>
    <t xml:space="preserve">        ３８</t>
  </si>
  <si>
    <t xml:space="preserve">        ６</t>
  </si>
  <si>
    <t xml:space="preserve">        ３９</t>
  </si>
  <si>
    <t>[105.7]</t>
  </si>
  <si>
    <t>[135.6]</t>
  </si>
  <si>
    <t xml:space="preserve">        ８</t>
  </si>
  <si>
    <t xml:space="preserve">        ４１</t>
  </si>
  <si>
    <t xml:space="preserve">        ９</t>
  </si>
  <si>
    <t xml:space="preserve">        ４２</t>
  </si>
  <si>
    <t xml:space="preserve">        ４３</t>
  </si>
  <si>
    <t xml:space="preserve">        ４４</t>
  </si>
  <si>
    <t>　　　</t>
  </si>
  <si>
    <t xml:space="preserve">　 </t>
  </si>
  <si>
    <t>[152.9]</t>
  </si>
  <si>
    <t xml:space="preserve">      １３</t>
  </si>
  <si>
    <t xml:space="preserve">        ４６</t>
  </si>
  <si>
    <t xml:space="preserve">      １４</t>
  </si>
  <si>
    <t xml:space="preserve">        ４７</t>
  </si>
  <si>
    <t xml:space="preserve">      １５</t>
  </si>
  <si>
    <t xml:space="preserve">        ４８</t>
  </si>
  <si>
    <t xml:space="preserve">      １６</t>
  </si>
  <si>
    <t xml:space="preserve">        ４９</t>
  </si>
  <si>
    <t>[144.1]</t>
  </si>
  <si>
    <t xml:space="preserve">      １８</t>
  </si>
  <si>
    <t>資料：『住民基本台帳』『外国人登録』『国勢調査』</t>
  </si>
  <si>
    <t>（注）・明治9年は「武蔵国郡村誌」による。</t>
  </si>
  <si>
    <t xml:space="preserve">        ５１</t>
  </si>
  <si>
    <t>　　　・＊は、国勢調査における数値（各年１０月１日現在）。</t>
  </si>
  <si>
    <t xml:space="preserve">        ５２</t>
  </si>
  <si>
    <t xml:space="preserve">        ５３</t>
  </si>
  <si>
    <t xml:space="preserve">        ５４</t>
  </si>
  <si>
    <t>　　　・昭和25年から昭和29年は、当時の所沢市（三ケ島村、柳瀬村を除く）の数値（国勢調査を除く）。</t>
  </si>
  <si>
    <t>　　　・昭和60年より外国人登録人口を含む。</t>
  </si>
  <si>
    <t>年・月別</t>
  </si>
  <si>
    <t>自　　然　　動　　態</t>
  </si>
  <si>
    <t>社　　会　　動　　態</t>
  </si>
  <si>
    <t>増加人口</t>
  </si>
  <si>
    <t>出　生</t>
  </si>
  <si>
    <t>死　亡</t>
  </si>
  <si>
    <t>自然増加</t>
  </si>
  <si>
    <t>転　入</t>
  </si>
  <si>
    <t>転　出</t>
  </si>
  <si>
    <t>その他  1)</t>
  </si>
  <si>
    <t>社会増加</t>
  </si>
  <si>
    <t>　　  10</t>
  </si>
  <si>
    <t>　　  11</t>
  </si>
  <si>
    <t>　　  12</t>
  </si>
  <si>
    <t>　　  13</t>
  </si>
  <si>
    <t>　　  14</t>
  </si>
  <si>
    <t>　　  15</t>
  </si>
  <si>
    <t>　　  16</t>
  </si>
  <si>
    <t>　　  17</t>
  </si>
  <si>
    <t>　　   4</t>
  </si>
  <si>
    <t>　　   5</t>
  </si>
  <si>
    <t>　　   6</t>
  </si>
  <si>
    <t>　　   7</t>
  </si>
  <si>
    <t>　　   8</t>
  </si>
  <si>
    <t>　　   9</t>
  </si>
  <si>
    <t>資料：『住民基本台帳』『外国人登録』</t>
  </si>
  <si>
    <t>　　　・１）は、職権により記載・削除した数。</t>
  </si>
  <si>
    <t>2．人口動態</t>
  </si>
  <si>
    <t>3．出生率･死亡率</t>
  </si>
  <si>
    <t>年　　　次</t>
  </si>
  <si>
    <t>平 均 人 口</t>
  </si>
  <si>
    <t>出　　生　　率</t>
  </si>
  <si>
    <t>死　　亡　　率</t>
  </si>
  <si>
    <t>出　生　数</t>
  </si>
  <si>
    <t>出生率   (‰)</t>
  </si>
  <si>
    <t>死　亡　数</t>
  </si>
  <si>
    <t>死亡率    (‰)</t>
  </si>
  <si>
    <t>　　　 14</t>
  </si>
  <si>
    <t>　　　 15</t>
  </si>
  <si>
    <t>　　　 16</t>
  </si>
  <si>
    <t>　　　 17</t>
  </si>
  <si>
    <t>資料：情報統計課</t>
  </si>
  <si>
    <t>（注）出生（死亡）率＝</t>
  </si>
  <si>
    <t>出生数（死亡数)</t>
  </si>
  <si>
    <t>×１，０００</t>
  </si>
  <si>
    <t>平均人口</t>
  </si>
  <si>
    <t>　　　「‰（パ－ミル）＝千分率」、「１‰＝0.1 ％（パ－セント）」</t>
  </si>
  <si>
    <t>4．年齢階級別人口（15歳未満・65歳以上）</t>
  </si>
  <si>
    <t>各年1月1日</t>
  </si>
  <si>
    <t>総 人 口</t>
  </si>
  <si>
    <t>15歳未満</t>
  </si>
  <si>
    <t>構成割合  (%)</t>
  </si>
  <si>
    <t>65歳以上</t>
  </si>
  <si>
    <t xml:space="preserve"> 年齢別高齢者人口</t>
  </si>
  <si>
    <t>65～69歳</t>
  </si>
  <si>
    <t>70～74歳</t>
  </si>
  <si>
    <t>75～79歳</t>
  </si>
  <si>
    <t>80歳以上</t>
  </si>
  <si>
    <t>　　　 18</t>
  </si>
  <si>
    <t xml:space="preserve"> 　　　19</t>
  </si>
  <si>
    <t>各年12月31日</t>
  </si>
  <si>
    <t>地　区</t>
  </si>
  <si>
    <t>登   録   者   数</t>
  </si>
  <si>
    <t>男</t>
  </si>
  <si>
    <t>合　計</t>
  </si>
  <si>
    <t>＊総　　数</t>
  </si>
  <si>
    <t>　並　　木</t>
  </si>
  <si>
    <t>　所　　沢</t>
  </si>
  <si>
    <t>　新 所 沢</t>
  </si>
  <si>
    <t>　新所沢東</t>
  </si>
  <si>
    <t>　松　　井</t>
  </si>
  <si>
    <t>　吾　　妻</t>
  </si>
  <si>
    <t>　山　　口</t>
  </si>
  <si>
    <t>　小 手 指</t>
  </si>
  <si>
    <t>　富　　岡</t>
  </si>
  <si>
    <t>　柳　　瀬</t>
  </si>
  <si>
    <t>　三 ケ 島</t>
  </si>
  <si>
    <t>資料：『外国人登録』</t>
  </si>
  <si>
    <t>5．外国人登録地区別登録者数</t>
  </si>
  <si>
    <t>国　　籍</t>
  </si>
  <si>
    <t>　中　　　国</t>
  </si>
  <si>
    <t>　パキスタン</t>
  </si>
  <si>
    <t>　ペ　ル　ー</t>
  </si>
  <si>
    <t>　フィリピン</t>
  </si>
  <si>
    <t>　タ　　　イ</t>
  </si>
  <si>
    <t>　米　　　国</t>
  </si>
  <si>
    <t>　そ　の　他</t>
  </si>
  <si>
    <t>　無　国　籍</t>
  </si>
  <si>
    <t>6．外国人登録国籍別登録者数</t>
  </si>
  <si>
    <t>従前の住所地</t>
  </si>
  <si>
    <t>平 成 16 年</t>
  </si>
  <si>
    <t>平 成 17 年</t>
  </si>
  <si>
    <t>平 成 18 年</t>
  </si>
  <si>
    <t>転　　入</t>
  </si>
  <si>
    <t>転　　出</t>
  </si>
  <si>
    <t>7．都道府県別年間転入･転出者数</t>
  </si>
  <si>
    <t>8．主な都市からの年間転入･転出者数</t>
  </si>
  <si>
    <t xml:space="preserve">従前の住所地 </t>
  </si>
  <si>
    <t>転　 出</t>
  </si>
  <si>
    <t>世　帯　数</t>
  </si>
  <si>
    <t>総　　　数</t>
  </si>
  <si>
    <t>　所　　沢　　地　　区</t>
  </si>
  <si>
    <t>町（丁）大字</t>
  </si>
  <si>
    <t>人　　　　　　　　　　　　口</t>
  </si>
  <si>
    <t>総　　　　数</t>
  </si>
  <si>
    <t>　松　　井　　地　　区</t>
  </si>
  <si>
    <t>　山　　口　　地　　区</t>
  </si>
  <si>
    <t xml:space="preserve"> </t>
  </si>
  <si>
    <t xml:space="preserve"> 人　　　　　　　　　　　口</t>
  </si>
  <si>
    <t xml:space="preserve"> 男 </t>
  </si>
  <si>
    <t xml:space="preserve">       女</t>
  </si>
  <si>
    <t>小手指元町２丁目</t>
  </si>
  <si>
    <t>小手指元町３丁目</t>
  </si>
  <si>
    <t>北野新町１丁目</t>
  </si>
  <si>
    <t>北野新町２丁目</t>
  </si>
  <si>
    <t>北野１丁目</t>
  </si>
  <si>
    <t>北野２丁目</t>
  </si>
  <si>
    <t>北野３丁目</t>
  </si>
  <si>
    <t>北野南１丁目</t>
  </si>
  <si>
    <t>北野南２丁目</t>
  </si>
  <si>
    <t>北野南３丁目</t>
  </si>
  <si>
    <t>　富　　岡　　地　　区</t>
  </si>
  <si>
    <t>北中２丁目</t>
  </si>
  <si>
    <t>北中３丁目</t>
  </si>
  <si>
    <t>北中４丁目</t>
  </si>
  <si>
    <t>中富南２丁目</t>
  </si>
  <si>
    <t>中富南３丁目</t>
  </si>
  <si>
    <t>中富南４丁目</t>
  </si>
  <si>
    <t>人　　　　　　　　　　　口</t>
  </si>
  <si>
    <r>
      <t>1．人口の推移</t>
    </r>
  </si>
  <si>
    <t xml:space="preserve">  昭和５５年</t>
  </si>
  <si>
    <t xml:space="preserve">      １９</t>
  </si>
  <si>
    <t>各年12月末日現在</t>
  </si>
  <si>
    <t>面　積　　（k㎡）</t>
  </si>
  <si>
    <t>対前年比（％）</t>
  </si>
  <si>
    <t>人口密度　人／ k㎡</t>
  </si>
  <si>
    <t>一世帯あたり人員</t>
  </si>
  <si>
    <t>一世帯　　あたり人員</t>
  </si>
  <si>
    <t xml:space="preserve">  明治　  ９年</t>
  </si>
  <si>
    <t>＊大正　  ９年</t>
  </si>
  <si>
    <t>＊　　  １４</t>
  </si>
  <si>
    <t xml:space="preserve">      ５８</t>
  </si>
  <si>
    <t>＊昭和　  ５年</t>
  </si>
  <si>
    <t>＊  　　１０</t>
  </si>
  <si>
    <t>＊　　  １５</t>
  </si>
  <si>
    <t>＊　　６０</t>
  </si>
  <si>
    <t>＊　  　２２</t>
  </si>
  <si>
    <t>＊　　  ２５</t>
  </si>
  <si>
    <t xml:space="preserve">      ６０</t>
  </si>
  <si>
    <t>＊　　  ３０</t>
  </si>
  <si>
    <t xml:space="preserve">        ３０</t>
  </si>
  <si>
    <t>　平成  元年</t>
  </si>
  <si>
    <t>＊　　  ２</t>
  </si>
  <si>
    <t xml:space="preserve">        ２</t>
  </si>
  <si>
    <t>＊　　　３５</t>
  </si>
  <si>
    <t xml:space="preserve">        ３５</t>
  </si>
  <si>
    <t>＊　　　７</t>
  </si>
  <si>
    <t xml:space="preserve">        ７</t>
  </si>
  <si>
    <t>＊　　　４０</t>
  </si>
  <si>
    <t xml:space="preserve">        ４０</t>
  </si>
  <si>
    <t xml:space="preserve">      １０</t>
  </si>
  <si>
    <t xml:space="preserve">      １１</t>
  </si>
  <si>
    <t>＊　　１２</t>
  </si>
  <si>
    <t>[103.0]</t>
  </si>
  <si>
    <t xml:space="preserve">      １２</t>
  </si>
  <si>
    <t>＊　　　４５</t>
  </si>
  <si>
    <t xml:space="preserve">        ４５</t>
  </si>
  <si>
    <t>＊　　１７</t>
  </si>
  <si>
    <t>[101.8]</t>
  </si>
  <si>
    <t xml:space="preserve">      １７</t>
  </si>
  <si>
    <t>＊　　　５０</t>
  </si>
  <si>
    <t xml:space="preserve">        ５０</t>
  </si>
  <si>
    <t>　　　　大正9年から昭和25年の数値については、現在の行政区画により推計したものであり、調査</t>
  </si>
  <si>
    <t>　　　　時点における公表数とは一致しない場合がある。</t>
  </si>
  <si>
    <t>　　　　[  ]内数値は前回国勢調査との対比。</t>
  </si>
  <si>
    <t>＊　　　５５</t>
  </si>
  <si>
    <t xml:space="preserve"> 平成 9  年</t>
  </si>
  <si>
    <t>　　  18</t>
  </si>
  <si>
    <t>　 　 19  年</t>
  </si>
  <si>
    <t>　　   1  月</t>
  </si>
  <si>
    <t>　　   2</t>
  </si>
  <si>
    <t>　　   3</t>
  </si>
  <si>
    <t>（注）・外国人登録人口を含む。</t>
  </si>
  <si>
    <t xml:space="preserve"> 平成　13 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</si>
  <si>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</si>
  <si>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</si>
  <si>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</si>
  <si>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</si>
  <si>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</si>
  <si>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</si>
  <si>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</si>
  <si>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</si>
  <si>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</si>
  <si>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  成  17  年</t>
  </si>
  <si>
    <t>平  成  18  年</t>
  </si>
  <si>
    <t>平  成  19  年</t>
  </si>
  <si>
    <t>* 総　　　数</t>
  </si>
  <si>
    <t xml:space="preserve">  ブラジル</t>
  </si>
  <si>
    <t>　イ　ラ　ン</t>
  </si>
  <si>
    <t>　韓国朝鮮</t>
  </si>
  <si>
    <t>＊総　　　　　数</t>
  </si>
  <si>
    <t>　北　　海　　道</t>
  </si>
  <si>
    <t>　青　　森　　県</t>
  </si>
  <si>
    <t>　岩　　手　　県</t>
  </si>
  <si>
    <t>　宮　　城　　県</t>
  </si>
  <si>
    <t>　秋　　田　　県</t>
  </si>
  <si>
    <t>　山　　形　　県</t>
  </si>
  <si>
    <t>　福　　島　　県</t>
  </si>
  <si>
    <t>　茨　　城　　県</t>
  </si>
  <si>
    <t>　栃　　木　　県</t>
  </si>
  <si>
    <t>　群　　馬　　県</t>
  </si>
  <si>
    <t>　埼　　玉　　県</t>
  </si>
  <si>
    <t>　千　　葉　　県</t>
  </si>
  <si>
    <t>　東　　京　　都</t>
  </si>
  <si>
    <t>　神　奈　川　県</t>
  </si>
  <si>
    <t>　新　　潟　　県</t>
  </si>
  <si>
    <t>　富　　山　　県</t>
  </si>
  <si>
    <t>　石　　川　　県</t>
  </si>
  <si>
    <t>　福　　井　　県</t>
  </si>
  <si>
    <t>　山　　梨　　県</t>
  </si>
  <si>
    <t>　長　　野　　県</t>
  </si>
  <si>
    <t>　岐　　阜　　県</t>
  </si>
  <si>
    <t>　静　　岡　　県</t>
  </si>
  <si>
    <t>　愛　　知　　県</t>
  </si>
  <si>
    <t>　三　　重　　県</t>
  </si>
  <si>
    <t>　滋　　賀　　県</t>
  </si>
  <si>
    <t>　京　　都　　府</t>
  </si>
  <si>
    <t>　大　　阪　　府</t>
  </si>
  <si>
    <t>　兵　　庫　　県</t>
  </si>
  <si>
    <t>　奈　　良　　県</t>
  </si>
  <si>
    <t>　和　歌　山　県</t>
  </si>
  <si>
    <t>　鳥　　取　　県</t>
  </si>
  <si>
    <t>　島　　根　　県</t>
  </si>
  <si>
    <t>　岡　　山　　県</t>
  </si>
  <si>
    <t>　広　　島　　県</t>
  </si>
  <si>
    <t>　山　　口　　県</t>
  </si>
  <si>
    <t>　徳　　島　　県</t>
  </si>
  <si>
    <t>　香　　川　　県</t>
  </si>
  <si>
    <t>　愛　　媛　　県</t>
  </si>
  <si>
    <t>　高　　知　　県</t>
  </si>
  <si>
    <t>　福　　岡　　県</t>
  </si>
  <si>
    <t>　佐　　賀　　県</t>
  </si>
  <si>
    <t>　長　　崎　　県</t>
  </si>
  <si>
    <t>　熊　　本　　県</t>
  </si>
  <si>
    <t>　大　　分　　県</t>
  </si>
  <si>
    <t>　宮　　崎　　県</t>
  </si>
  <si>
    <t>　鹿　児　島　県</t>
  </si>
  <si>
    <t>　沖　　縄　　県</t>
  </si>
  <si>
    <t>　国　外　ほ　か</t>
  </si>
  <si>
    <t>平 成 17 年</t>
  </si>
  <si>
    <t>平 成 18 年</t>
  </si>
  <si>
    <t>平 成 19 年</t>
  </si>
  <si>
    <t>札　　幌　　市</t>
  </si>
  <si>
    <t>仙　　台　　市</t>
  </si>
  <si>
    <t>さ い た ま 市</t>
  </si>
  <si>
    <t>千　　葉　　市</t>
  </si>
  <si>
    <t>東 京 都 区 部</t>
  </si>
  <si>
    <t>横　　浜　　市</t>
  </si>
  <si>
    <t>川　　崎　　市</t>
  </si>
  <si>
    <t>新　　潟　　市</t>
  </si>
  <si>
    <t>静　　岡　　市</t>
  </si>
  <si>
    <t>浜　　松　　市</t>
  </si>
  <si>
    <t>名　古　屋　市</t>
  </si>
  <si>
    <t>京　　都　　市</t>
  </si>
  <si>
    <t>大　　阪　　市</t>
  </si>
  <si>
    <t>堺　　市</t>
  </si>
  <si>
    <t>神　　戸　　市</t>
  </si>
  <si>
    <t>広島市</t>
  </si>
  <si>
    <t>北九州市</t>
  </si>
  <si>
    <t>福岡市</t>
  </si>
  <si>
    <t>9．町(丁)大字別人口(地区別)</t>
  </si>
  <si>
    <t>町（丁）大字</t>
  </si>
  <si>
    <t>人　　　　　　　　　　　　口</t>
  </si>
  <si>
    <t>総　　　　　　　　　　数</t>
  </si>
  <si>
    <t>　並　　木　　地　　区</t>
  </si>
  <si>
    <r>
      <t>こ</t>
    </r>
    <r>
      <rPr>
        <sz val="10"/>
        <rFont val="ＭＳ 明朝"/>
        <family val="1"/>
      </rPr>
      <t>ぶ</t>
    </r>
    <r>
      <rPr>
        <sz val="10"/>
        <rFont val="ＭＳ 明朝"/>
        <family val="1"/>
      </rPr>
      <t>し</t>
    </r>
    <r>
      <rPr>
        <sz val="10"/>
        <rFont val="ＭＳ 明朝"/>
        <family val="1"/>
      </rPr>
      <t>町</t>
    </r>
  </si>
  <si>
    <t>若松町</t>
  </si>
  <si>
    <t>＊</t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</si>
  <si>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下</t>
    </r>
    <r>
      <rPr>
        <sz val="10"/>
        <rFont val="ＭＳ 明朝"/>
        <family val="1"/>
      </rPr>
      <t>新</t>
    </r>
    <r>
      <rPr>
        <sz val="10"/>
        <rFont val="ＭＳ 明朝"/>
        <family val="1"/>
      </rPr>
      <t>井</t>
    </r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</si>
  <si>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中</t>
    </r>
    <r>
      <rPr>
        <sz val="10"/>
        <rFont val="ＭＳ 明朝"/>
        <family val="1"/>
      </rPr>
      <t>新</t>
    </r>
    <r>
      <rPr>
        <sz val="10"/>
        <rFont val="ＭＳ 明朝"/>
        <family val="1"/>
      </rPr>
      <t>井</t>
    </r>
  </si>
  <si>
    <t>中新井１丁目</t>
  </si>
  <si>
    <t>中新井２丁目</t>
  </si>
  <si>
    <t>中新井３丁目</t>
  </si>
  <si>
    <t>中新井４丁目</t>
  </si>
  <si>
    <t>中新井５丁目</t>
  </si>
  <si>
    <t>並木１丁目</t>
  </si>
  <si>
    <t>-</t>
  </si>
  <si>
    <t>並木２丁目</t>
  </si>
  <si>
    <t>並木３丁目</t>
  </si>
  <si>
    <t>並木４丁目</t>
  </si>
  <si>
    <t>並木６丁目</t>
  </si>
  <si>
    <t>並木７丁目</t>
  </si>
  <si>
    <t>並木８丁目</t>
  </si>
  <si>
    <t>北原町</t>
  </si>
  <si>
    <t>日吉町</t>
  </si>
  <si>
    <t>東町</t>
  </si>
  <si>
    <t>旭町</t>
  </si>
  <si>
    <t>御幸町</t>
  </si>
  <si>
    <t>寿町</t>
  </si>
  <si>
    <t>元町</t>
  </si>
  <si>
    <t>金山町</t>
  </si>
  <si>
    <t>有楽町</t>
  </si>
  <si>
    <r>
      <t>北</t>
    </r>
    <r>
      <rPr>
        <sz val="10"/>
        <rFont val="ＭＳ 明朝"/>
        <family val="1"/>
      </rPr>
      <t>有</t>
    </r>
    <r>
      <rPr>
        <sz val="10"/>
        <rFont val="ＭＳ 明朝"/>
        <family val="1"/>
      </rPr>
      <t>楽</t>
    </r>
    <r>
      <rPr>
        <sz val="10"/>
        <rFont val="ＭＳ 明朝"/>
        <family val="1"/>
      </rPr>
      <t>町</t>
    </r>
  </si>
  <si>
    <t>喜多町</t>
  </si>
  <si>
    <t>宮本町１丁目</t>
  </si>
  <si>
    <t>宮本町２丁目</t>
  </si>
  <si>
    <t>西所沢１丁目</t>
  </si>
  <si>
    <t>西所沢２丁目</t>
  </si>
  <si>
    <t>星の宮１丁目</t>
  </si>
  <si>
    <t>星の宮２丁目</t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</si>
  <si>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上</t>
    </r>
    <r>
      <rPr>
        <sz val="10"/>
        <rFont val="ＭＳ 明朝"/>
        <family val="1"/>
      </rPr>
      <t>新</t>
    </r>
    <r>
      <rPr>
        <sz val="10"/>
        <rFont val="ＭＳ 明朝"/>
        <family val="1"/>
      </rPr>
      <t>井</t>
    </r>
  </si>
  <si>
    <t>くすのき台１丁目</t>
  </si>
  <si>
    <t>くすのき台２丁目</t>
  </si>
  <si>
    <t>くすのき台３丁目</t>
  </si>
  <si>
    <r>
      <t>　新　</t>
    </r>
    <r>
      <rPr>
        <b/>
        <sz val="4"/>
        <rFont val="ＭＳ ゴシック"/>
        <family val="3"/>
      </rPr>
      <t xml:space="preserve"> </t>
    </r>
    <r>
      <rPr>
        <b/>
        <sz val="10"/>
        <rFont val="ＭＳ ゴシック"/>
        <family val="3"/>
      </rPr>
      <t>所　</t>
    </r>
    <r>
      <rPr>
        <b/>
        <sz val="4"/>
        <rFont val="ＭＳ ゴシック"/>
        <family val="3"/>
      </rPr>
      <t xml:space="preserve"> </t>
    </r>
    <r>
      <rPr>
        <b/>
        <sz val="10"/>
        <rFont val="ＭＳ ゴシック"/>
        <family val="3"/>
      </rPr>
      <t>沢</t>
    </r>
    <r>
      <rPr>
        <b/>
        <sz val="4"/>
        <rFont val="ＭＳ ゴシック"/>
        <family val="3"/>
      </rPr>
      <t xml:space="preserve"> </t>
    </r>
    <r>
      <rPr>
        <b/>
        <sz val="10"/>
        <rFont val="ＭＳ ゴシック"/>
        <family val="3"/>
      </rPr>
      <t>　地</t>
    </r>
    <r>
      <rPr>
        <b/>
        <sz val="4"/>
        <rFont val="ＭＳ ゴシック"/>
        <family val="3"/>
      </rPr>
      <t xml:space="preserve"> </t>
    </r>
    <r>
      <rPr>
        <b/>
        <sz val="10"/>
        <rFont val="ＭＳ ゴシック"/>
        <family val="3"/>
      </rPr>
      <t>　区</t>
    </r>
  </si>
  <si>
    <t>緑町１丁目</t>
  </si>
  <si>
    <t>緑町２丁目</t>
  </si>
  <si>
    <t>緑町３丁目</t>
  </si>
  <si>
    <t>緑町４丁目</t>
  </si>
  <si>
    <t>泉町</t>
  </si>
  <si>
    <t>向陽町</t>
  </si>
  <si>
    <t>青葉台</t>
  </si>
  <si>
    <t>榎町</t>
  </si>
  <si>
    <r>
      <t>け</t>
    </r>
    <r>
      <rPr>
        <sz val="10"/>
        <rFont val="ＭＳ 明朝"/>
        <family val="1"/>
      </rPr>
      <t>や</t>
    </r>
    <r>
      <rPr>
        <sz val="10"/>
        <rFont val="ＭＳ 明朝"/>
        <family val="1"/>
      </rPr>
      <t>き</t>
    </r>
    <r>
      <rPr>
        <sz val="10"/>
        <rFont val="ＭＳ 明朝"/>
        <family val="1"/>
      </rPr>
      <t>台１丁目</t>
    </r>
  </si>
  <si>
    <r>
      <t>け</t>
    </r>
    <r>
      <rPr>
        <sz val="10"/>
        <rFont val="ＭＳ 明朝"/>
        <family val="1"/>
      </rPr>
      <t>や</t>
    </r>
    <r>
      <rPr>
        <sz val="10"/>
        <rFont val="ＭＳ 明朝"/>
        <family val="1"/>
      </rPr>
      <t>き</t>
    </r>
    <r>
      <rPr>
        <sz val="10"/>
        <rFont val="ＭＳ 明朝"/>
        <family val="1"/>
      </rPr>
      <t>台２丁目</t>
    </r>
  </si>
  <si>
    <t>（注）一部の町（丁）大字＊印については、地区別集計のため、２地区以上にまたがる。</t>
  </si>
  <si>
    <t xml:space="preserve">  町（丁）大字別人口（地区別）</t>
  </si>
  <si>
    <t>世　帯　数</t>
  </si>
  <si>
    <r>
      <t>　新</t>
    </r>
    <r>
      <rPr>
        <b/>
        <sz val="8"/>
        <rFont val="ＭＳ ゴシック"/>
        <family val="3"/>
      </rPr>
      <t>　</t>
    </r>
    <r>
      <rPr>
        <b/>
        <sz val="10"/>
        <rFont val="ＭＳ ゴシック"/>
        <family val="3"/>
      </rPr>
      <t>所</t>
    </r>
    <r>
      <rPr>
        <b/>
        <sz val="8"/>
        <rFont val="ＭＳ ゴシック"/>
        <family val="3"/>
      </rPr>
      <t>　</t>
    </r>
    <r>
      <rPr>
        <b/>
        <sz val="10"/>
        <rFont val="ＭＳ ゴシック"/>
        <family val="3"/>
      </rPr>
      <t>沢</t>
    </r>
    <r>
      <rPr>
        <b/>
        <sz val="8"/>
        <rFont val="ＭＳ ゴシック"/>
        <family val="3"/>
      </rPr>
      <t>　</t>
    </r>
    <r>
      <rPr>
        <b/>
        <sz val="10"/>
        <rFont val="ＭＳ ゴシック"/>
        <family val="3"/>
      </rPr>
      <t>東</t>
    </r>
    <r>
      <rPr>
        <b/>
        <sz val="8"/>
        <rFont val="ＭＳ ゴシック"/>
        <family val="3"/>
      </rPr>
      <t>　</t>
    </r>
    <r>
      <rPr>
        <b/>
        <sz val="10"/>
        <rFont val="ＭＳ ゴシック"/>
        <family val="3"/>
      </rPr>
      <t>地</t>
    </r>
    <r>
      <rPr>
        <b/>
        <sz val="8"/>
        <rFont val="ＭＳ ゴシック"/>
        <family val="3"/>
      </rPr>
      <t>　</t>
    </r>
    <r>
      <rPr>
        <b/>
        <sz val="10"/>
        <rFont val="ＭＳ ゴシック"/>
        <family val="3"/>
      </rPr>
      <t>区</t>
    </r>
  </si>
  <si>
    <t>弥生町</t>
  </si>
  <si>
    <t>美原町１丁目</t>
  </si>
  <si>
    <t>美原町２丁目</t>
  </si>
  <si>
    <t>美原町３丁目</t>
  </si>
  <si>
    <t>美原町４丁目</t>
  </si>
  <si>
    <t>美原町５丁目</t>
  </si>
  <si>
    <r>
      <t>北</t>
    </r>
    <r>
      <rPr>
        <sz val="10"/>
        <rFont val="ＭＳ 明朝"/>
        <family val="1"/>
      </rPr>
      <t>所</t>
    </r>
    <r>
      <rPr>
        <sz val="10"/>
        <rFont val="ＭＳ 明朝"/>
        <family val="1"/>
      </rPr>
      <t>沢</t>
    </r>
    <r>
      <rPr>
        <sz val="10"/>
        <rFont val="ＭＳ 明朝"/>
        <family val="1"/>
      </rPr>
      <t>町</t>
    </r>
  </si>
  <si>
    <t>花園１丁目</t>
  </si>
  <si>
    <t>花園２丁目</t>
  </si>
  <si>
    <t>花園３丁目</t>
  </si>
  <si>
    <t>花園４丁目</t>
  </si>
  <si>
    <t>松葉町</t>
  </si>
  <si>
    <t>並木５丁目</t>
  </si>
  <si>
    <r>
      <t>西</t>
    </r>
    <r>
      <rPr>
        <sz val="10"/>
        <rFont val="ＭＳ 明朝"/>
        <family val="1"/>
      </rPr>
      <t>新</t>
    </r>
    <r>
      <rPr>
        <sz val="10"/>
        <rFont val="ＭＳ 明朝"/>
        <family val="1"/>
      </rPr>
      <t>井</t>
    </r>
    <r>
      <rPr>
        <sz val="10"/>
        <rFont val="ＭＳ 明朝"/>
        <family val="1"/>
      </rPr>
      <t>町</t>
    </r>
  </si>
  <si>
    <r>
      <t>東</t>
    </r>
    <r>
      <rPr>
        <sz val="10"/>
        <rFont val="ＭＳ 明朝"/>
        <family val="1"/>
      </rPr>
      <t>新</t>
    </r>
    <r>
      <rPr>
        <sz val="10"/>
        <rFont val="ＭＳ 明朝"/>
        <family val="1"/>
      </rPr>
      <t>井</t>
    </r>
    <r>
      <rPr>
        <sz val="10"/>
        <rFont val="ＭＳ 明朝"/>
        <family val="1"/>
      </rPr>
      <t>町</t>
    </r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</si>
  <si>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牛</t>
    </r>
    <r>
      <rPr>
        <sz val="10"/>
        <rFont val="ＭＳ 明朝"/>
        <family val="1"/>
      </rPr>
      <t>沼</t>
    </r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</si>
  <si>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松</t>
    </r>
    <r>
      <rPr>
        <sz val="10"/>
        <rFont val="ＭＳ 明朝"/>
        <family val="1"/>
      </rPr>
      <t>郷</t>
    </r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</si>
  <si>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上</t>
    </r>
    <r>
      <rPr>
        <sz val="10"/>
        <rFont val="ＭＳ 明朝"/>
        <family val="1"/>
      </rPr>
      <t>安</t>
    </r>
    <r>
      <rPr>
        <sz val="10"/>
        <rFont val="ＭＳ 明朝"/>
        <family val="1"/>
      </rPr>
      <t>松</t>
    </r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</si>
  <si>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下</t>
    </r>
    <r>
      <rPr>
        <sz val="10"/>
        <rFont val="ＭＳ 明朝"/>
        <family val="1"/>
      </rPr>
      <t>安</t>
    </r>
    <r>
      <rPr>
        <sz val="10"/>
        <rFont val="ＭＳ 明朝"/>
        <family val="1"/>
      </rPr>
      <t>松</t>
    </r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</si>
  <si>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本</t>
    </r>
    <r>
      <rPr>
        <sz val="10"/>
        <rFont val="ＭＳ 明朝"/>
        <family val="1"/>
      </rPr>
      <t>郷</t>
    </r>
  </si>
  <si>
    <t>東所沢和田１丁目</t>
  </si>
  <si>
    <t>東所沢和田２丁目</t>
  </si>
  <si>
    <t>東所沢和田３丁目</t>
  </si>
  <si>
    <t>　吾　　妻　　地　　区</t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</si>
  <si>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北</t>
    </r>
    <r>
      <rPr>
        <sz val="10"/>
        <rFont val="ＭＳ 明朝"/>
        <family val="1"/>
      </rPr>
      <t>秋</t>
    </r>
    <r>
      <rPr>
        <sz val="10"/>
        <rFont val="ＭＳ 明朝"/>
        <family val="1"/>
      </rPr>
      <t>津</t>
    </r>
  </si>
  <si>
    <t>東住吉</t>
  </si>
  <si>
    <t>西住吉</t>
  </si>
  <si>
    <t>南住吉</t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</si>
  <si>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久</t>
    </r>
    <r>
      <rPr>
        <sz val="10"/>
        <rFont val="ＭＳ 明朝"/>
        <family val="1"/>
      </rPr>
      <t>米</t>
    </r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</si>
  <si>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荒</t>
    </r>
    <r>
      <rPr>
        <sz val="10"/>
        <rFont val="ＭＳ 明朝"/>
        <family val="1"/>
      </rPr>
      <t>幡</t>
    </r>
  </si>
  <si>
    <t>松が丘１丁目</t>
  </si>
  <si>
    <t>松が丘２丁目</t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</si>
  <si>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山</t>
    </r>
    <r>
      <rPr>
        <sz val="10"/>
        <rFont val="ＭＳ 明朝"/>
        <family val="1"/>
      </rPr>
      <t>口</t>
    </r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</si>
  <si>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上</t>
    </r>
    <r>
      <rPr>
        <sz val="10"/>
        <rFont val="ＭＳ 明朝"/>
        <family val="1"/>
      </rPr>
      <t>山</t>
    </r>
    <r>
      <rPr>
        <sz val="10"/>
        <rFont val="ＭＳ 明朝"/>
        <family val="1"/>
      </rPr>
      <t>口</t>
    </r>
  </si>
  <si>
    <t xml:space="preserve">  町(丁)大字別人口(地区別)</t>
  </si>
  <si>
    <t>総　　　　数</t>
  </si>
  <si>
    <r>
      <t xml:space="preserve">　小  </t>
    </r>
    <r>
      <rPr>
        <b/>
        <sz val="2"/>
        <rFont val="ＭＳ ゴシック"/>
        <family val="3"/>
      </rPr>
      <t xml:space="preserve"> </t>
    </r>
    <r>
      <rPr>
        <b/>
        <sz val="10"/>
        <rFont val="ＭＳ ゴシック"/>
        <family val="3"/>
      </rPr>
      <t xml:space="preserve">手  </t>
    </r>
    <r>
      <rPr>
        <b/>
        <sz val="2"/>
        <rFont val="ＭＳ ゴシック"/>
        <family val="3"/>
      </rPr>
      <t xml:space="preserve"> </t>
    </r>
    <r>
      <rPr>
        <b/>
        <sz val="10"/>
        <rFont val="ＭＳ ゴシック"/>
        <family val="3"/>
      </rPr>
      <t xml:space="preserve">指  </t>
    </r>
    <r>
      <rPr>
        <b/>
        <sz val="2"/>
        <rFont val="ＭＳ ゴシック"/>
        <family val="3"/>
      </rPr>
      <t xml:space="preserve"> </t>
    </r>
    <r>
      <rPr>
        <b/>
        <sz val="10"/>
        <rFont val="ＭＳ ゴシック"/>
        <family val="3"/>
      </rPr>
      <t xml:space="preserve">地  </t>
    </r>
    <r>
      <rPr>
        <b/>
        <sz val="2"/>
        <rFont val="ＭＳ ゴシック"/>
        <family val="3"/>
      </rPr>
      <t xml:space="preserve"> </t>
    </r>
    <r>
      <rPr>
        <b/>
        <sz val="10"/>
        <rFont val="ＭＳ ゴシック"/>
        <family val="3"/>
      </rPr>
      <t>区</t>
    </r>
  </si>
  <si>
    <t>＊</t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</si>
  <si>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上</t>
    </r>
    <r>
      <rPr>
        <sz val="10"/>
        <rFont val="ＭＳ 明朝"/>
        <family val="1"/>
      </rPr>
      <t>新</t>
    </r>
    <r>
      <rPr>
        <sz val="10"/>
        <rFont val="ＭＳ 明朝"/>
        <family val="1"/>
      </rPr>
      <t>井</t>
    </r>
  </si>
  <si>
    <r>
      <t>小</t>
    </r>
    <r>
      <rPr>
        <sz val="10"/>
        <rFont val="ＭＳ 明朝"/>
        <family val="1"/>
      </rPr>
      <t>手</t>
    </r>
    <r>
      <rPr>
        <sz val="10"/>
        <rFont val="ＭＳ 明朝"/>
        <family val="1"/>
      </rPr>
      <t>指</t>
    </r>
    <r>
      <rPr>
        <sz val="10"/>
        <rFont val="ＭＳ 明朝"/>
        <family val="1"/>
      </rPr>
      <t>町１丁目</t>
    </r>
  </si>
  <si>
    <r>
      <t>小</t>
    </r>
    <r>
      <rPr>
        <sz val="10"/>
        <rFont val="ＭＳ 明朝"/>
        <family val="1"/>
      </rPr>
      <t>手</t>
    </r>
    <r>
      <rPr>
        <sz val="10"/>
        <rFont val="ＭＳ 明朝"/>
        <family val="1"/>
      </rPr>
      <t>指</t>
    </r>
    <r>
      <rPr>
        <sz val="10"/>
        <rFont val="ＭＳ 明朝"/>
        <family val="1"/>
      </rPr>
      <t>町２丁目</t>
    </r>
  </si>
  <si>
    <r>
      <t>小</t>
    </r>
    <r>
      <rPr>
        <sz val="10"/>
        <rFont val="ＭＳ 明朝"/>
        <family val="1"/>
      </rPr>
      <t>手</t>
    </r>
    <r>
      <rPr>
        <sz val="10"/>
        <rFont val="ＭＳ 明朝"/>
        <family val="1"/>
      </rPr>
      <t>指</t>
    </r>
    <r>
      <rPr>
        <sz val="10"/>
        <rFont val="ＭＳ 明朝"/>
        <family val="1"/>
      </rPr>
      <t>町３丁目</t>
    </r>
  </si>
  <si>
    <r>
      <t>小</t>
    </r>
    <r>
      <rPr>
        <sz val="10"/>
        <rFont val="ＭＳ 明朝"/>
        <family val="1"/>
      </rPr>
      <t>手</t>
    </r>
    <r>
      <rPr>
        <sz val="10"/>
        <rFont val="ＭＳ 明朝"/>
        <family val="1"/>
      </rPr>
      <t>指</t>
    </r>
    <r>
      <rPr>
        <sz val="10"/>
        <rFont val="ＭＳ 明朝"/>
        <family val="1"/>
      </rPr>
      <t>町４丁目</t>
    </r>
  </si>
  <si>
    <r>
      <t>小</t>
    </r>
    <r>
      <rPr>
        <sz val="10"/>
        <rFont val="ＭＳ 明朝"/>
        <family val="1"/>
      </rPr>
      <t>手</t>
    </r>
    <r>
      <rPr>
        <sz val="10"/>
        <rFont val="ＭＳ 明朝"/>
        <family val="1"/>
      </rPr>
      <t>指</t>
    </r>
    <r>
      <rPr>
        <sz val="10"/>
        <rFont val="ＭＳ 明朝"/>
        <family val="1"/>
      </rPr>
      <t>町５丁目</t>
    </r>
  </si>
  <si>
    <r>
      <t>小</t>
    </r>
    <r>
      <rPr>
        <sz val="10"/>
        <rFont val="ＭＳ 明朝"/>
        <family val="1"/>
      </rPr>
      <t>手</t>
    </r>
    <r>
      <rPr>
        <sz val="10"/>
        <rFont val="ＭＳ 明朝"/>
        <family val="1"/>
      </rPr>
      <t>指</t>
    </r>
    <r>
      <rPr>
        <sz val="10"/>
        <rFont val="ＭＳ 明朝"/>
        <family val="1"/>
      </rPr>
      <t>南１丁目</t>
    </r>
  </si>
  <si>
    <r>
      <t>小</t>
    </r>
    <r>
      <rPr>
        <sz val="10"/>
        <rFont val="ＭＳ 明朝"/>
        <family val="1"/>
      </rPr>
      <t>手</t>
    </r>
    <r>
      <rPr>
        <sz val="10"/>
        <rFont val="ＭＳ 明朝"/>
        <family val="1"/>
      </rPr>
      <t>指</t>
    </r>
    <r>
      <rPr>
        <sz val="10"/>
        <rFont val="ＭＳ 明朝"/>
        <family val="1"/>
      </rPr>
      <t>南２丁目</t>
    </r>
  </si>
  <si>
    <r>
      <t>小</t>
    </r>
    <r>
      <rPr>
        <sz val="10"/>
        <rFont val="ＭＳ 明朝"/>
        <family val="1"/>
      </rPr>
      <t>手</t>
    </r>
    <r>
      <rPr>
        <sz val="10"/>
        <rFont val="ＭＳ 明朝"/>
        <family val="1"/>
      </rPr>
      <t>指</t>
    </r>
    <r>
      <rPr>
        <sz val="10"/>
        <rFont val="ＭＳ 明朝"/>
        <family val="1"/>
      </rPr>
      <t>南３丁目</t>
    </r>
  </si>
  <si>
    <r>
      <t>小</t>
    </r>
    <r>
      <rPr>
        <sz val="10"/>
        <rFont val="ＭＳ 明朝"/>
        <family val="1"/>
      </rPr>
      <t>手</t>
    </r>
    <r>
      <rPr>
        <sz val="10"/>
        <rFont val="ＭＳ 明朝"/>
        <family val="1"/>
      </rPr>
      <t>指</t>
    </r>
    <r>
      <rPr>
        <sz val="10"/>
        <rFont val="ＭＳ 明朝"/>
        <family val="1"/>
      </rPr>
      <t>南４丁目</t>
    </r>
  </si>
  <si>
    <r>
      <t>小</t>
    </r>
    <r>
      <rPr>
        <sz val="10"/>
        <rFont val="ＭＳ 明朝"/>
        <family val="1"/>
      </rPr>
      <t>手</t>
    </r>
    <r>
      <rPr>
        <sz val="10"/>
        <rFont val="ＭＳ 明朝"/>
        <family val="1"/>
      </rPr>
      <t>指</t>
    </r>
    <r>
      <rPr>
        <sz val="10"/>
        <rFont val="ＭＳ 明朝"/>
        <family val="1"/>
      </rPr>
      <t>南５丁目</t>
    </r>
  </si>
  <si>
    <r>
      <t>小</t>
    </r>
    <r>
      <rPr>
        <sz val="10"/>
        <rFont val="ＭＳ 明朝"/>
        <family val="1"/>
      </rPr>
      <t>手</t>
    </r>
    <r>
      <rPr>
        <sz val="10"/>
        <rFont val="ＭＳ 明朝"/>
        <family val="1"/>
      </rPr>
      <t>指</t>
    </r>
    <r>
      <rPr>
        <sz val="10"/>
        <rFont val="ＭＳ 明朝"/>
        <family val="1"/>
      </rPr>
      <t>南６丁目</t>
    </r>
  </si>
  <si>
    <t>小手指元町１丁目</t>
  </si>
  <si>
    <t>＊</t>
  </si>
  <si>
    <t>向陽町</t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</si>
  <si>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中</t>
    </r>
    <r>
      <rPr>
        <sz val="10"/>
        <rFont val="ＭＳ 明朝"/>
        <family val="1"/>
      </rPr>
      <t>富</t>
    </r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</si>
  <si>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下</t>
    </r>
    <r>
      <rPr>
        <sz val="10"/>
        <rFont val="ＭＳ 明朝"/>
        <family val="1"/>
      </rPr>
      <t>富</t>
    </r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</si>
  <si>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神</t>
    </r>
    <r>
      <rPr>
        <sz val="10"/>
        <rFont val="ＭＳ 明朝"/>
        <family val="1"/>
      </rPr>
      <t>米</t>
    </r>
    <r>
      <rPr>
        <sz val="10"/>
        <rFont val="ＭＳ 明朝"/>
        <family val="1"/>
      </rPr>
      <t>金</t>
    </r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</si>
  <si>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北</t>
    </r>
    <r>
      <rPr>
        <sz val="10"/>
        <rFont val="ＭＳ 明朝"/>
        <family val="1"/>
      </rPr>
      <t>岩</t>
    </r>
    <r>
      <rPr>
        <sz val="10"/>
        <rFont val="ＭＳ 明朝"/>
        <family val="1"/>
      </rPr>
      <t>岡</t>
    </r>
  </si>
  <si>
    <t>北中１丁目</t>
  </si>
  <si>
    <r>
      <t>岩</t>
    </r>
    <r>
      <rPr>
        <sz val="10"/>
        <rFont val="ＭＳ 明朝"/>
        <family val="1"/>
      </rPr>
      <t>岡</t>
    </r>
    <r>
      <rPr>
        <sz val="10"/>
        <rFont val="ＭＳ 明朝"/>
        <family val="1"/>
      </rPr>
      <t>町</t>
    </r>
  </si>
  <si>
    <r>
      <t>北</t>
    </r>
    <r>
      <rPr>
        <sz val="10"/>
        <rFont val="ＭＳ 明朝"/>
        <family val="1"/>
      </rPr>
      <t>原</t>
    </r>
    <r>
      <rPr>
        <sz val="10"/>
        <rFont val="ＭＳ 明朝"/>
        <family val="1"/>
      </rPr>
      <t>町</t>
    </r>
  </si>
  <si>
    <r>
      <t>所</t>
    </r>
    <r>
      <rPr>
        <sz val="10"/>
        <rFont val="ＭＳ 明朝"/>
        <family val="1"/>
      </rPr>
      <t>沢</t>
    </r>
    <r>
      <rPr>
        <sz val="10"/>
        <rFont val="ＭＳ 明朝"/>
        <family val="1"/>
      </rPr>
      <t>新</t>
    </r>
    <r>
      <rPr>
        <sz val="10"/>
        <rFont val="ＭＳ 明朝"/>
        <family val="1"/>
      </rPr>
      <t>町</t>
    </r>
  </si>
  <si>
    <t>中富南１丁目</t>
  </si>
  <si>
    <t xml:space="preserve">  町(丁)大字別人口(地区別)</t>
  </si>
  <si>
    <t>　柳　　瀬　　地　　区</t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</si>
  <si>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坂</t>
    </r>
    <r>
      <rPr>
        <sz val="10"/>
        <rFont val="ＭＳ 明朝"/>
        <family val="1"/>
      </rPr>
      <t>之</t>
    </r>
    <r>
      <rPr>
        <sz val="10"/>
        <rFont val="ＭＳ 明朝"/>
        <family val="1"/>
      </rPr>
      <t>下</t>
    </r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</si>
  <si>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城</t>
    </r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</si>
  <si>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日</t>
    </r>
    <r>
      <rPr>
        <sz val="10"/>
        <rFont val="ＭＳ 明朝"/>
        <family val="1"/>
      </rPr>
      <t>比</t>
    </r>
    <r>
      <rPr>
        <sz val="10"/>
        <rFont val="ＭＳ 明朝"/>
        <family val="1"/>
      </rPr>
      <t>田</t>
    </r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</si>
  <si>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亀</t>
    </r>
    <r>
      <rPr>
        <sz val="10"/>
        <rFont val="ＭＳ 明朝"/>
        <family val="1"/>
      </rPr>
      <t>ケ</t>
    </r>
    <r>
      <rPr>
        <sz val="10"/>
        <rFont val="ＭＳ 明朝"/>
        <family val="1"/>
      </rPr>
      <t>谷</t>
    </r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</si>
  <si>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新</t>
    </r>
    <r>
      <rPr>
        <sz val="10"/>
        <rFont val="ＭＳ 明朝"/>
        <family val="1"/>
      </rPr>
      <t>郷</t>
    </r>
  </si>
  <si>
    <r>
      <t>大</t>
    </r>
    <r>
      <rPr>
        <sz val="10"/>
        <rFont val="ＭＳ 明朝"/>
        <family val="1"/>
      </rPr>
      <t>字</t>
    </r>
    <r>
      <rPr>
        <sz val="10"/>
        <rFont val="ＭＳ 明朝"/>
        <family val="1"/>
      </rPr>
      <t>南</t>
    </r>
    <r>
      <rPr>
        <sz val="10"/>
        <rFont val="ＭＳ 明朝"/>
        <family val="1"/>
      </rPr>
      <t>永</t>
    </r>
    <r>
      <rPr>
        <sz val="10"/>
        <rFont val="ＭＳ 明朝"/>
        <family val="1"/>
      </rPr>
      <t>井</t>
    </r>
  </si>
  <si>
    <t>東所沢１丁目</t>
  </si>
  <si>
    <t>東所沢２丁目</t>
  </si>
  <si>
    <t>東所沢３丁目</t>
  </si>
  <si>
    <t>東所沢４丁目</t>
  </si>
  <si>
    <t>東所沢５丁目</t>
  </si>
  <si>
    <r>
      <t xml:space="preserve">　三  </t>
    </r>
    <r>
      <rPr>
        <b/>
        <sz val="2"/>
        <rFont val="ＭＳ ゴシック"/>
        <family val="3"/>
      </rPr>
      <t xml:space="preserve"> </t>
    </r>
    <r>
      <rPr>
        <b/>
        <sz val="10"/>
        <rFont val="ＭＳ ゴシック"/>
        <family val="3"/>
      </rPr>
      <t xml:space="preserve">ケ  </t>
    </r>
    <r>
      <rPr>
        <b/>
        <sz val="2"/>
        <rFont val="ＭＳ ゴシック"/>
        <family val="3"/>
      </rPr>
      <t xml:space="preserve"> </t>
    </r>
    <r>
      <rPr>
        <b/>
        <sz val="10"/>
        <rFont val="ＭＳ ゴシック"/>
        <family val="3"/>
      </rPr>
      <t xml:space="preserve">島  </t>
    </r>
    <r>
      <rPr>
        <b/>
        <sz val="2"/>
        <rFont val="ＭＳ ゴシック"/>
        <family val="3"/>
      </rPr>
      <t xml:space="preserve"> </t>
    </r>
    <r>
      <rPr>
        <b/>
        <sz val="10"/>
        <rFont val="ＭＳ ゴシック"/>
        <family val="3"/>
      </rPr>
      <t xml:space="preserve">地  </t>
    </r>
    <r>
      <rPr>
        <b/>
        <sz val="2"/>
        <rFont val="ＭＳ ゴシック"/>
        <family val="3"/>
      </rPr>
      <t xml:space="preserve"> </t>
    </r>
    <r>
      <rPr>
        <b/>
        <sz val="10"/>
        <rFont val="ＭＳ ゴシック"/>
        <family val="3"/>
      </rPr>
      <t>区</t>
    </r>
  </si>
  <si>
    <r>
      <t>狭山ケ丘１丁目</t>
    </r>
  </si>
  <si>
    <r>
      <t>狭</t>
    </r>
    <r>
      <rPr>
        <sz val="10"/>
        <rFont val="ＭＳ 明朝"/>
        <family val="1"/>
      </rPr>
      <t>山</t>
    </r>
    <r>
      <rPr>
        <sz val="10"/>
        <rFont val="ＭＳ 明朝"/>
        <family val="1"/>
      </rPr>
      <t>ケ</t>
    </r>
    <r>
      <rPr>
        <sz val="10"/>
        <rFont val="ＭＳ 明朝"/>
        <family val="1"/>
      </rPr>
      <t>丘２丁目</t>
    </r>
  </si>
  <si>
    <t>若狭１丁目</t>
  </si>
  <si>
    <t>若狭２丁目</t>
  </si>
  <si>
    <t>若狭３丁目</t>
  </si>
  <si>
    <t>若狭４丁目</t>
  </si>
  <si>
    <t>東狭山ケ丘１丁目</t>
  </si>
  <si>
    <t>東狭山ケ丘２丁目</t>
  </si>
  <si>
    <t>東狭山ケ丘３丁目</t>
  </si>
  <si>
    <t>東狭山ケ丘４丁目</t>
  </si>
  <si>
    <t>東狭山ケ丘５丁目</t>
  </si>
  <si>
    <t>東狭山ケ丘６丁目</t>
  </si>
  <si>
    <t>西狭山ケ丘１丁目</t>
  </si>
  <si>
    <t>西狭山ケ丘２丁目</t>
  </si>
  <si>
    <t>和ケ原１丁目</t>
  </si>
  <si>
    <t>和ケ原２丁目</t>
  </si>
  <si>
    <t>和ケ原３丁目</t>
  </si>
  <si>
    <t>林１丁目</t>
  </si>
  <si>
    <t>林２丁目</t>
  </si>
  <si>
    <t>林３丁目</t>
  </si>
  <si>
    <t>三ケ島１丁目</t>
  </si>
  <si>
    <t>三ケ島２丁目</t>
  </si>
  <si>
    <t>三ケ島３丁目</t>
  </si>
  <si>
    <t>三ケ島４丁目</t>
  </si>
  <si>
    <t>三ケ島５丁目</t>
  </si>
  <si>
    <t>糀谷</t>
  </si>
  <si>
    <t>堀之内</t>
  </si>
  <si>
    <t>平成19年12月31日</t>
  </si>
  <si>
    <t>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</si>
</sst>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;&quot;△ &quot;#,##0"/>
    <numFmt numFmtId="180" formatCode="#,##0.0"/>
  </numFmts>
  <fonts count="1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.5"/>
      <name val="Times New Roman"/>
      <family val="1"/>
    </font>
    <font>
      <b/>
      <sz val="10"/>
      <name val="ＭＳ ゴシック"/>
      <family val="3"/>
    </font>
    <font>
      <sz val="14"/>
      <name val="ＭＳ 明朝"/>
      <family val="1"/>
    </font>
    <font>
      <sz val="9.5"/>
      <name val="ＭＳ ゴシック"/>
      <family val="3"/>
    </font>
    <font>
      <b/>
      <sz val="4"/>
      <name val="ＭＳ ゴシック"/>
      <family val="3"/>
    </font>
    <font>
      <b/>
      <sz val="10"/>
      <name val="ＭＳ 明朝"/>
      <family val="1"/>
    </font>
    <font>
      <b/>
      <sz val="8"/>
      <name val="ＭＳ ゴシック"/>
      <family val="3"/>
    </font>
    <font>
      <b/>
      <sz val="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3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 indent="1"/>
    </xf>
    <xf numFmtId="176" fontId="5" fillId="0" borderId="0" xfId="0" applyNumberFormat="1" applyFont="1" applyBorder="1" applyAlignment="1">
      <alignment horizontal="right" vertical="top" wrapText="1" inden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right" vertical="top" wrapText="1"/>
      <protection locked="0"/>
    </xf>
    <xf numFmtId="3" fontId="5" fillId="0" borderId="0" xfId="0" applyNumberFormat="1" applyFont="1" applyBorder="1" applyAlignment="1" applyProtection="1">
      <alignment horizontal="right" vertical="top" wrapText="1"/>
      <protection locked="0"/>
    </xf>
    <xf numFmtId="3" fontId="5" fillId="0" borderId="0" xfId="0" applyNumberFormat="1" applyFont="1" applyBorder="1" applyAlignment="1">
      <alignment horizontal="right" vertical="top" wrapText="1"/>
    </xf>
    <xf numFmtId="176" fontId="5" fillId="0" borderId="0" xfId="0" applyNumberFormat="1" applyFont="1" applyBorder="1" applyAlignment="1">
      <alignment horizontal="right" vertical="top" wrapText="1"/>
    </xf>
    <xf numFmtId="177" fontId="5" fillId="0" borderId="3" xfId="0" applyNumberFormat="1" applyFont="1" applyBorder="1" applyAlignment="1" applyProtection="1">
      <alignment horizontal="right" vertical="top" wrapText="1"/>
      <protection locked="0"/>
    </xf>
    <xf numFmtId="3" fontId="5" fillId="0" borderId="0" xfId="0" applyNumberFormat="1" applyFont="1" applyBorder="1" applyAlignment="1" applyProtection="1">
      <alignment vertical="top" wrapText="1"/>
      <protection locked="0"/>
    </xf>
    <xf numFmtId="38" fontId="5" fillId="0" borderId="0" xfId="16" applyFont="1" applyBorder="1" applyAlignment="1">
      <alignment horizontal="right" vertical="top" wrapText="1"/>
    </xf>
    <xf numFmtId="0" fontId="5" fillId="0" borderId="0" xfId="0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 quotePrefix="1">
      <alignment horizontal="left" vertical="top" wrapText="1"/>
      <protection locked="0"/>
    </xf>
    <xf numFmtId="178" fontId="5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right" vertical="top" wrapText="1"/>
      <protection locked="0"/>
    </xf>
    <xf numFmtId="0" fontId="5" fillId="0" borderId="5" xfId="0" applyFont="1" applyBorder="1" applyAlignment="1" applyProtection="1" quotePrefix="1">
      <alignment horizontal="left" vertical="top" wrapText="1"/>
      <protection locked="0"/>
    </xf>
    <xf numFmtId="0" fontId="5" fillId="0" borderId="6" xfId="0" applyFont="1" applyBorder="1" applyAlignment="1">
      <alignment vertical="center" wrapText="1"/>
    </xf>
    <xf numFmtId="38" fontId="5" fillId="0" borderId="5" xfId="16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38" fontId="5" fillId="0" borderId="5" xfId="16" applyFont="1" applyBorder="1" applyAlignment="1">
      <alignment horizontal="right" vertical="top" wrapText="1"/>
    </xf>
    <xf numFmtId="176" fontId="5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 quotePrefix="1">
      <alignment horizontal="left" vertical="center" wrapText="1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9" fontId="5" fillId="0" borderId="0" xfId="16" applyNumberFormat="1" applyFont="1" applyBorder="1" applyAlignment="1" applyProtection="1">
      <alignment horizontal="right" vertical="center"/>
      <protection locked="0"/>
    </xf>
    <xf numFmtId="179" fontId="5" fillId="0" borderId="0" xfId="16" applyNumberFormat="1" applyFont="1" applyBorder="1" applyAlignment="1">
      <alignment horizontal="right" vertical="center" wrapText="1"/>
    </xf>
    <xf numFmtId="179" fontId="0" fillId="0" borderId="0" xfId="0" applyNumberFormat="1" applyAlignment="1">
      <alignment vertical="center"/>
    </xf>
    <xf numFmtId="3" fontId="5" fillId="0" borderId="0" xfId="0" applyNumberFormat="1" applyFont="1" applyBorder="1" applyAlignment="1" applyProtection="1">
      <alignment vertical="center"/>
      <protection/>
    </xf>
    <xf numFmtId="179" fontId="5" fillId="0" borderId="0" xfId="16" applyNumberFormat="1" applyFont="1" applyBorder="1" applyAlignment="1" applyProtection="1">
      <alignment horizontal="right" vertical="center" wrapText="1"/>
      <protection/>
    </xf>
    <xf numFmtId="179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5" xfId="0" applyFont="1" applyBorder="1" applyAlignment="1" quotePrefix="1">
      <alignment horizontal="left" vertical="center" wrapText="1"/>
    </xf>
    <xf numFmtId="0" fontId="6" fillId="0" borderId="5" xfId="0" applyFont="1" applyBorder="1" applyAlignment="1" applyProtection="1">
      <alignment vertical="center"/>
      <protection locked="0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 applyProtection="1">
      <alignment vertical="center"/>
      <protection locked="0"/>
    </xf>
    <xf numFmtId="3" fontId="5" fillId="0" borderId="5" xfId="0" applyNumberFormat="1" applyFont="1" applyBorder="1" applyAlignment="1" applyProtection="1">
      <alignment horizontal="right" vertical="center"/>
      <protection locked="0"/>
    </xf>
    <xf numFmtId="179" fontId="5" fillId="0" borderId="5" xfId="16" applyNumberFormat="1" applyFont="1" applyBorder="1" applyAlignment="1" applyProtection="1">
      <alignment horizontal="right" vertical="center"/>
      <protection locked="0"/>
    </xf>
    <xf numFmtId="179" fontId="5" fillId="0" borderId="5" xfId="16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center" wrapText="1"/>
    </xf>
    <xf numFmtId="3" fontId="6" fillId="0" borderId="3" xfId="0" applyNumberFormat="1" applyFont="1" applyBorder="1" applyAlignment="1" applyProtection="1">
      <alignment vertical="center" wrapText="1"/>
      <protection locked="0"/>
    </xf>
    <xf numFmtId="3" fontId="6" fillId="0" borderId="0" xfId="0" applyNumberFormat="1" applyFont="1" applyBorder="1" applyAlignment="1" applyProtection="1">
      <alignment vertical="center" wrapText="1"/>
      <protection locked="0"/>
    </xf>
    <xf numFmtId="176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 quotePrefix="1">
      <alignment horizontal="justify" vertical="center" wrapText="1"/>
    </xf>
    <xf numFmtId="0" fontId="6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180" fontId="6" fillId="0" borderId="0" xfId="0" applyNumberFormat="1" applyFont="1" applyBorder="1" applyAlignment="1" applyProtection="1">
      <alignment vertical="center" wrapText="1"/>
      <protection locked="0"/>
    </xf>
    <xf numFmtId="3" fontId="6" fillId="0" borderId="0" xfId="0" applyNumberFormat="1" applyFont="1" applyBorder="1" applyAlignment="1">
      <alignment vertical="center" wrapText="1"/>
    </xf>
    <xf numFmtId="3" fontId="6" fillId="0" borderId="6" xfId="0" applyNumberFormat="1" applyFont="1" applyBorder="1" applyAlignment="1" applyProtection="1">
      <alignment vertical="center" wrapText="1"/>
      <protection locked="0"/>
    </xf>
    <xf numFmtId="3" fontId="6" fillId="0" borderId="5" xfId="0" applyNumberFormat="1" applyFont="1" applyBorder="1" applyAlignment="1" applyProtection="1">
      <alignment vertical="center" wrapText="1"/>
      <protection locked="0"/>
    </xf>
    <xf numFmtId="180" fontId="6" fillId="0" borderId="5" xfId="0" applyNumberFormat="1" applyFont="1" applyBorder="1" applyAlignment="1" applyProtection="1">
      <alignment vertical="center" wrapText="1"/>
      <protection locked="0"/>
    </xf>
    <xf numFmtId="176" fontId="6" fillId="0" borderId="5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3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38" fontId="6" fillId="0" borderId="0" xfId="16" applyFont="1" applyBorder="1" applyAlignment="1">
      <alignment horizontal="right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38" fontId="6" fillId="0" borderId="5" xfId="16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8" fontId="6" fillId="0" borderId="3" xfId="16" applyFont="1" applyBorder="1" applyAlignment="1" applyProtection="1">
      <alignment horizontal="right" vertical="top" wrapText="1"/>
      <protection locked="0"/>
    </xf>
    <xf numFmtId="38" fontId="6" fillId="0" borderId="0" xfId="16" applyFont="1" applyBorder="1" applyAlignment="1" applyProtection="1">
      <alignment horizontal="right" vertical="top" wrapText="1"/>
      <protection locked="0"/>
    </xf>
    <xf numFmtId="0" fontId="6" fillId="0" borderId="5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7" xfId="0" applyFont="1" applyBorder="1" applyAlignment="1" applyProtection="1">
      <alignment horizontal="right" vertical="center" wrapText="1"/>
      <protection locked="0"/>
    </xf>
    <xf numFmtId="3" fontId="6" fillId="0" borderId="3" xfId="0" applyNumberFormat="1" applyFont="1" applyBorder="1" applyAlignment="1" applyProtection="1">
      <alignment horizontal="right" vertical="center" wrapText="1"/>
      <protection locked="0"/>
    </xf>
    <xf numFmtId="3" fontId="6" fillId="0" borderId="0" xfId="0" applyNumberFormat="1" applyFont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>
      <alignment horizontal="distributed" vertical="center" wrapText="1"/>
    </xf>
    <xf numFmtId="58" fontId="6" fillId="0" borderId="0" xfId="0" applyNumberFormat="1" applyFont="1" applyAlignment="1">
      <alignment horizontal="left" vertical="center"/>
    </xf>
    <xf numFmtId="0" fontId="5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3" fontId="9" fillId="0" borderId="3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center" wrapText="1"/>
    </xf>
    <xf numFmtId="3" fontId="5" fillId="0" borderId="3" xfId="0" applyNumberFormat="1" applyFont="1" applyBorder="1" applyAlignment="1" applyProtection="1">
      <alignment horizontal="right" vertical="center" wrapText="1"/>
      <protection locked="0"/>
    </xf>
    <xf numFmtId="38" fontId="5" fillId="0" borderId="0" xfId="16" applyFont="1" applyAlignment="1">
      <alignment vertical="center"/>
    </xf>
    <xf numFmtId="0" fontId="5" fillId="0" borderId="3" xfId="0" applyFont="1" applyBorder="1" applyAlignment="1" applyProtection="1">
      <alignment horizontal="right" vertical="center" wrapText="1"/>
      <protection locked="0"/>
    </xf>
    <xf numFmtId="38" fontId="5" fillId="0" borderId="3" xfId="16" applyFont="1" applyBorder="1" applyAlignment="1" applyProtection="1">
      <alignment horizontal="right" vertical="center" wrapText="1"/>
      <protection locked="0"/>
    </xf>
    <xf numFmtId="38" fontId="5" fillId="0" borderId="0" xfId="16" applyFont="1" applyBorder="1" applyAlignment="1">
      <alignment horizontal="right" vertical="center" wrapText="1"/>
    </xf>
    <xf numFmtId="38" fontId="5" fillId="0" borderId="0" xfId="16" applyFont="1" applyAlignment="1">
      <alignment horizontal="right" vertical="center"/>
    </xf>
    <xf numFmtId="38" fontId="5" fillId="0" borderId="0" xfId="16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6" fillId="0" borderId="6" xfId="0" applyFont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38" fontId="5" fillId="0" borderId="3" xfId="16" applyFont="1" applyBorder="1" applyAlignment="1">
      <alignment horizontal="right" vertical="center" wrapText="1"/>
    </xf>
    <xf numFmtId="3" fontId="5" fillId="0" borderId="7" xfId="0" applyNumberFormat="1" applyFont="1" applyBorder="1" applyAlignment="1" applyProtection="1">
      <alignment vertical="center"/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3" xfId="0" applyNumberFormat="1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vertical="center" wrapText="1"/>
    </xf>
    <xf numFmtId="38" fontId="5" fillId="0" borderId="0" xfId="16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0" fontId="6" fillId="0" borderId="0" xfId="0" applyFont="1" applyBorder="1" applyAlignment="1" quotePrefix="1">
      <alignment horizontal="center" vertical="center" wrapText="1"/>
    </xf>
    <xf numFmtId="0" fontId="6" fillId="0" borderId="5" xfId="0" applyFont="1" applyBorder="1" applyAlignment="1" quotePrefix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8" fontId="6" fillId="0" borderId="0" xfId="16" applyFont="1" applyBorder="1" applyAlignment="1">
      <alignment horizontal="left" vertical="top" wrapText="1"/>
    </xf>
    <xf numFmtId="38" fontId="6" fillId="0" borderId="3" xfId="16" applyFont="1" applyBorder="1" applyAlignment="1">
      <alignment horizontal="right" vertical="top" wrapText="1"/>
    </xf>
    <xf numFmtId="38" fontId="6" fillId="0" borderId="0" xfId="16" applyFont="1" applyBorder="1" applyAlignment="1">
      <alignment horizontal="right" vertical="top" wrapText="1"/>
    </xf>
    <xf numFmtId="38" fontId="6" fillId="0" borderId="5" xfId="16" applyFont="1" applyBorder="1" applyAlignment="1">
      <alignment vertical="top" wrapText="1"/>
    </xf>
    <xf numFmtId="38" fontId="6" fillId="0" borderId="6" xfId="16" applyFont="1" applyBorder="1" applyAlignment="1">
      <alignment vertical="top" wrapText="1"/>
    </xf>
    <xf numFmtId="38" fontId="6" fillId="0" borderId="5" xfId="16" applyFont="1" applyBorder="1" applyAlignment="1">
      <alignment horizontal="right" vertical="top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7" width="9.00390625" style="2" customWidth="1"/>
    <col min="8" max="8" width="9.375" style="2" customWidth="1"/>
    <col min="9" max="9" width="9.00390625" style="2" customWidth="1"/>
    <col min="10" max="10" width="13.625" style="2" customWidth="1"/>
    <col min="11" max="16384" width="9.00390625" style="2" customWidth="1"/>
  </cols>
  <sheetData>
    <row r="1" ht="13.5" customHeight="1">
      <c r="A1" s="1"/>
    </row>
    <row r="2" spans="1:10" ht="18" thickBot="1">
      <c r="A2" s="3" t="s">
        <v>190</v>
      </c>
      <c r="I2" s="4" t="s">
        <v>193</v>
      </c>
      <c r="J2" s="5" t="s">
        <v>0</v>
      </c>
    </row>
    <row r="3" spans="1:18" ht="24" customHeight="1" thickBot="1">
      <c r="A3" s="180" t="s">
        <v>1</v>
      </c>
      <c r="B3" s="182" t="s">
        <v>194</v>
      </c>
      <c r="C3" s="182" t="s">
        <v>2</v>
      </c>
      <c r="D3" s="184" t="s">
        <v>3</v>
      </c>
      <c r="E3" s="185"/>
      <c r="F3" s="186"/>
      <c r="G3" s="182" t="s">
        <v>195</v>
      </c>
      <c r="H3" s="182" t="s">
        <v>196</v>
      </c>
      <c r="I3" s="187" t="s">
        <v>197</v>
      </c>
      <c r="J3" s="180" t="s">
        <v>1</v>
      </c>
      <c r="K3" s="182" t="s">
        <v>194</v>
      </c>
      <c r="L3" s="182" t="s">
        <v>2</v>
      </c>
      <c r="M3" s="184" t="s">
        <v>3</v>
      </c>
      <c r="N3" s="185"/>
      <c r="O3" s="186"/>
      <c r="P3" s="182" t="s">
        <v>195</v>
      </c>
      <c r="Q3" s="182" t="s">
        <v>196</v>
      </c>
      <c r="R3" s="187" t="s">
        <v>198</v>
      </c>
    </row>
    <row r="4" spans="1:18" ht="24" customHeight="1" thickBot="1">
      <c r="A4" s="181"/>
      <c r="B4" s="183"/>
      <c r="C4" s="183"/>
      <c r="D4" s="6" t="s">
        <v>4</v>
      </c>
      <c r="E4" s="7" t="s">
        <v>5</v>
      </c>
      <c r="F4" s="6" t="s">
        <v>6</v>
      </c>
      <c r="G4" s="183"/>
      <c r="H4" s="183"/>
      <c r="I4" s="188"/>
      <c r="J4" s="181"/>
      <c r="K4" s="183"/>
      <c r="L4" s="183"/>
      <c r="M4" s="6" t="s">
        <v>4</v>
      </c>
      <c r="N4" s="7" t="s">
        <v>5</v>
      </c>
      <c r="O4" s="6" t="s">
        <v>6</v>
      </c>
      <c r="P4" s="183"/>
      <c r="Q4" s="183"/>
      <c r="R4" s="188"/>
    </row>
    <row r="5" spans="1:18" ht="13.5">
      <c r="A5" s="8"/>
      <c r="B5" s="9"/>
      <c r="C5" s="10"/>
      <c r="D5" s="11"/>
      <c r="E5" s="10"/>
      <c r="F5" s="10"/>
      <c r="G5" s="10"/>
      <c r="H5" s="10"/>
      <c r="I5" s="10"/>
      <c r="J5" s="8"/>
      <c r="K5" s="12"/>
      <c r="L5" s="13"/>
      <c r="M5" s="14"/>
      <c r="N5" s="8"/>
      <c r="O5" s="8"/>
      <c r="P5" s="10"/>
      <c r="Q5" s="15"/>
      <c r="R5" s="16"/>
    </row>
    <row r="6" spans="1:18" ht="13.5" customHeight="1">
      <c r="A6" s="17" t="s">
        <v>199</v>
      </c>
      <c r="B6" s="18" t="s">
        <v>7</v>
      </c>
      <c r="C6" s="19">
        <v>3198</v>
      </c>
      <c r="D6" s="20">
        <v>18134</v>
      </c>
      <c r="E6" s="19">
        <v>9082</v>
      </c>
      <c r="F6" s="19">
        <v>9052</v>
      </c>
      <c r="G6" s="10" t="s">
        <v>8</v>
      </c>
      <c r="H6" s="10" t="s">
        <v>8</v>
      </c>
      <c r="I6" s="21">
        <v>5.6704190118824265</v>
      </c>
      <c r="J6" s="27" t="s">
        <v>191</v>
      </c>
      <c r="K6" s="22">
        <v>71.84</v>
      </c>
      <c r="L6" s="23">
        <v>72614</v>
      </c>
      <c r="M6" s="20">
        <v>237058</v>
      </c>
      <c r="N6" s="19">
        <v>119789</v>
      </c>
      <c r="O6" s="19">
        <v>117269</v>
      </c>
      <c r="P6" s="10">
        <v>103.2</v>
      </c>
      <c r="Q6" s="24">
        <v>3299.805122494432</v>
      </c>
      <c r="R6" s="21">
        <v>3.264632164596359</v>
      </c>
    </row>
    <row r="7" spans="1:18" ht="13.5" customHeight="1">
      <c r="A7" s="17"/>
      <c r="B7" s="18"/>
      <c r="C7" s="25"/>
      <c r="D7" s="10"/>
      <c r="E7" s="25"/>
      <c r="F7" s="25"/>
      <c r="G7" s="10"/>
      <c r="H7" s="10"/>
      <c r="I7" s="21"/>
      <c r="J7" s="27" t="s">
        <v>10</v>
      </c>
      <c r="K7" s="22">
        <v>71.84</v>
      </c>
      <c r="L7" s="23">
        <v>75035</v>
      </c>
      <c r="M7" s="20">
        <v>243849</v>
      </c>
      <c r="N7" s="19">
        <v>123125</v>
      </c>
      <c r="O7" s="19">
        <v>120724</v>
      </c>
      <c r="P7" s="10">
        <v>102.9</v>
      </c>
      <c r="Q7" s="24">
        <v>3394.3346325167036</v>
      </c>
      <c r="R7" s="21">
        <v>3.2498034250683014</v>
      </c>
    </row>
    <row r="8" spans="1:18" ht="13.5" customHeight="1">
      <c r="A8" s="17" t="s">
        <v>200</v>
      </c>
      <c r="B8" s="18" t="s">
        <v>7</v>
      </c>
      <c r="C8" s="19">
        <v>6018</v>
      </c>
      <c r="D8" s="20">
        <v>33723</v>
      </c>
      <c r="E8" s="19">
        <v>17082</v>
      </c>
      <c r="F8" s="19">
        <v>16641</v>
      </c>
      <c r="G8" s="10" t="s">
        <v>8</v>
      </c>
      <c r="H8" s="10" t="s">
        <v>8</v>
      </c>
      <c r="I8" s="21">
        <v>5.603688933200399</v>
      </c>
      <c r="J8" s="27" t="s">
        <v>11</v>
      </c>
      <c r="K8" s="22">
        <v>71.84</v>
      </c>
      <c r="L8" s="23">
        <v>77568</v>
      </c>
      <c r="M8" s="20">
        <v>251093</v>
      </c>
      <c r="N8" s="19">
        <v>126791</v>
      </c>
      <c r="O8" s="19">
        <v>124302</v>
      </c>
      <c r="P8" s="21">
        <v>103</v>
      </c>
      <c r="Q8" s="24">
        <v>3495.1698218262804</v>
      </c>
      <c r="R8" s="21">
        <v>3.2370694100660065</v>
      </c>
    </row>
    <row r="9" spans="1:18" ht="13.5" customHeight="1">
      <c r="A9" s="17" t="s">
        <v>201</v>
      </c>
      <c r="B9" s="18" t="s">
        <v>7</v>
      </c>
      <c r="C9" s="19">
        <v>6847</v>
      </c>
      <c r="D9" s="20">
        <v>37032</v>
      </c>
      <c r="E9" s="19">
        <v>18782</v>
      </c>
      <c r="F9" s="19">
        <v>18250</v>
      </c>
      <c r="G9" s="10" t="s">
        <v>8</v>
      </c>
      <c r="H9" s="10" t="s">
        <v>8</v>
      </c>
      <c r="I9" s="21">
        <v>5.408500073024682</v>
      </c>
      <c r="J9" s="27" t="s">
        <v>202</v>
      </c>
      <c r="K9" s="22">
        <v>71.84</v>
      </c>
      <c r="L9" s="23">
        <v>80055</v>
      </c>
      <c r="M9" s="20">
        <v>258281</v>
      </c>
      <c r="N9" s="19">
        <v>130408</v>
      </c>
      <c r="O9" s="19">
        <v>127873</v>
      </c>
      <c r="P9" s="10">
        <v>102.9</v>
      </c>
      <c r="Q9" s="24">
        <v>3595.225501113586</v>
      </c>
      <c r="R9" s="21">
        <v>3.226294422584473</v>
      </c>
    </row>
    <row r="10" spans="1:18" ht="13.5" customHeight="1">
      <c r="A10" s="17" t="s">
        <v>203</v>
      </c>
      <c r="B10" s="18" t="s">
        <v>7</v>
      </c>
      <c r="C10" s="25" t="s">
        <v>8</v>
      </c>
      <c r="D10" s="20">
        <v>39103</v>
      </c>
      <c r="E10" s="19">
        <v>19923</v>
      </c>
      <c r="F10" s="19">
        <v>19180</v>
      </c>
      <c r="G10" s="10" t="s">
        <v>8</v>
      </c>
      <c r="H10" s="10" t="s">
        <v>8</v>
      </c>
      <c r="I10" s="21" t="s">
        <v>8</v>
      </c>
      <c r="J10" s="27" t="s">
        <v>12</v>
      </c>
      <c r="K10" s="22">
        <v>71.84</v>
      </c>
      <c r="L10" s="23">
        <v>82983</v>
      </c>
      <c r="M10" s="20">
        <v>266335</v>
      </c>
      <c r="N10" s="19">
        <v>134511</v>
      </c>
      <c r="O10" s="19">
        <v>131824</v>
      </c>
      <c r="P10" s="10">
        <v>103.1</v>
      </c>
      <c r="Q10" s="24">
        <v>3707.33574610245</v>
      </c>
      <c r="R10" s="21">
        <v>3.209512791776629</v>
      </c>
    </row>
    <row r="11" spans="1:18" ht="13.5" customHeight="1">
      <c r="A11" s="17" t="s">
        <v>204</v>
      </c>
      <c r="B11" s="18" t="s">
        <v>7</v>
      </c>
      <c r="C11" s="25" t="s">
        <v>8</v>
      </c>
      <c r="D11" s="20">
        <v>40823</v>
      </c>
      <c r="E11" s="19">
        <v>20987</v>
      </c>
      <c r="F11" s="19">
        <v>19836</v>
      </c>
      <c r="G11" s="10" t="s">
        <v>8</v>
      </c>
      <c r="H11" s="10" t="s">
        <v>8</v>
      </c>
      <c r="I11" s="21" t="s">
        <v>8</v>
      </c>
      <c r="J11" s="17"/>
      <c r="K11" s="22"/>
      <c r="L11" s="26"/>
      <c r="M11" s="10"/>
      <c r="N11" s="25"/>
      <c r="O11" s="25"/>
      <c r="P11" s="10"/>
      <c r="Q11" s="10"/>
      <c r="R11" s="21"/>
    </row>
    <row r="12" spans="1:18" ht="13.5" customHeight="1">
      <c r="A12" s="17" t="s">
        <v>205</v>
      </c>
      <c r="B12" s="18" t="s">
        <v>7</v>
      </c>
      <c r="C12" s="19">
        <v>7555</v>
      </c>
      <c r="D12" s="20">
        <v>41874</v>
      </c>
      <c r="E12" s="19">
        <v>21382</v>
      </c>
      <c r="F12" s="19">
        <v>20492</v>
      </c>
      <c r="G12" s="10" t="s">
        <v>8</v>
      </c>
      <c r="H12" s="10" t="s">
        <v>8</v>
      </c>
      <c r="I12" s="21">
        <v>5.542554599602912</v>
      </c>
      <c r="J12" s="17" t="s">
        <v>206</v>
      </c>
      <c r="K12" s="22">
        <v>71.84</v>
      </c>
      <c r="L12" s="23">
        <v>84522</v>
      </c>
      <c r="M12" s="20">
        <v>275168</v>
      </c>
      <c r="N12" s="19">
        <v>138840</v>
      </c>
      <c r="O12" s="19">
        <v>136328</v>
      </c>
      <c r="P12" s="10" t="s">
        <v>13</v>
      </c>
      <c r="Q12" s="24">
        <v>3830.2895322939867</v>
      </c>
      <c r="R12" s="21">
        <v>3.255578429284683</v>
      </c>
    </row>
    <row r="13" spans="1:18" ht="13.5" customHeight="1">
      <c r="A13" s="17" t="s">
        <v>207</v>
      </c>
      <c r="B13" s="18" t="s">
        <v>7</v>
      </c>
      <c r="C13" s="25" t="s">
        <v>8</v>
      </c>
      <c r="D13" s="20">
        <v>50015</v>
      </c>
      <c r="E13" s="19">
        <v>24579</v>
      </c>
      <c r="F13" s="19">
        <v>25436</v>
      </c>
      <c r="G13" s="10" t="s">
        <v>8</v>
      </c>
      <c r="H13" s="10" t="s">
        <v>8</v>
      </c>
      <c r="I13" s="21" t="s">
        <v>8</v>
      </c>
      <c r="J13" s="17"/>
      <c r="K13" s="22"/>
      <c r="L13" s="26"/>
      <c r="M13" s="10"/>
      <c r="N13" s="25"/>
      <c r="O13" s="25"/>
      <c r="P13" s="10"/>
      <c r="Q13" s="10"/>
      <c r="R13" s="21"/>
    </row>
    <row r="14" spans="1:18" ht="13.5" customHeight="1">
      <c r="A14" s="17" t="s">
        <v>208</v>
      </c>
      <c r="B14" s="18" t="s">
        <v>7</v>
      </c>
      <c r="C14" s="19">
        <v>9822</v>
      </c>
      <c r="D14" s="20">
        <v>52188</v>
      </c>
      <c r="E14" s="19">
        <v>25651</v>
      </c>
      <c r="F14" s="19">
        <v>26537</v>
      </c>
      <c r="G14" s="10" t="s">
        <v>8</v>
      </c>
      <c r="H14" s="10" t="s">
        <v>8</v>
      </c>
      <c r="I14" s="21">
        <v>5.31337813072694</v>
      </c>
      <c r="J14" s="27" t="s">
        <v>209</v>
      </c>
      <c r="K14" s="22">
        <v>71.84</v>
      </c>
      <c r="L14" s="23">
        <v>86930</v>
      </c>
      <c r="M14" s="20">
        <v>275847</v>
      </c>
      <c r="N14" s="19">
        <v>139436</v>
      </c>
      <c r="O14" s="19">
        <v>136411</v>
      </c>
      <c r="P14" s="10">
        <v>103.6</v>
      </c>
      <c r="Q14" s="24">
        <v>3839.741091314031</v>
      </c>
      <c r="R14" s="21">
        <v>3.1732083285402046</v>
      </c>
    </row>
    <row r="15" spans="1:18" ht="13.5" customHeight="1">
      <c r="A15" s="17" t="s">
        <v>210</v>
      </c>
      <c r="B15" s="18">
        <v>71.84</v>
      </c>
      <c r="C15" s="19">
        <v>10632</v>
      </c>
      <c r="D15" s="20">
        <v>56249</v>
      </c>
      <c r="E15" s="19">
        <v>27628</v>
      </c>
      <c r="F15" s="19">
        <v>28621</v>
      </c>
      <c r="G15" s="10" t="s">
        <v>8</v>
      </c>
      <c r="H15" s="10">
        <v>783</v>
      </c>
      <c r="I15" s="21">
        <v>5.290537998495109</v>
      </c>
      <c r="J15" s="27" t="s">
        <v>14</v>
      </c>
      <c r="K15" s="22">
        <v>71.84</v>
      </c>
      <c r="L15" s="23">
        <v>90309</v>
      </c>
      <c r="M15" s="20">
        <v>283269</v>
      </c>
      <c r="N15" s="19">
        <v>143198</v>
      </c>
      <c r="O15" s="19">
        <v>140071</v>
      </c>
      <c r="P15" s="10">
        <v>102.7</v>
      </c>
      <c r="Q15" s="24">
        <v>3943.054008908686</v>
      </c>
      <c r="R15" s="21">
        <v>3.136664119855164</v>
      </c>
    </row>
    <row r="16" spans="1:18" ht="13.5" customHeight="1">
      <c r="A16" s="17"/>
      <c r="B16" s="18"/>
      <c r="C16" s="25"/>
      <c r="D16" s="10"/>
      <c r="E16" s="25"/>
      <c r="F16" s="25"/>
      <c r="G16" s="10"/>
      <c r="H16" s="10"/>
      <c r="I16" s="21"/>
      <c r="J16" s="27" t="s">
        <v>16</v>
      </c>
      <c r="K16" s="22">
        <v>71.84</v>
      </c>
      <c r="L16" s="23">
        <v>93646</v>
      </c>
      <c r="M16" s="20">
        <v>289548</v>
      </c>
      <c r="N16" s="19">
        <v>146300</v>
      </c>
      <c r="O16" s="19">
        <v>143248</v>
      </c>
      <c r="P16" s="10">
        <v>102.2</v>
      </c>
      <c r="Q16" s="24">
        <v>4030.4565701559018</v>
      </c>
      <c r="R16" s="21">
        <v>3.0919419943190314</v>
      </c>
    </row>
    <row r="17" spans="1:18" ht="13.5" customHeight="1">
      <c r="A17" s="27" t="s">
        <v>211</v>
      </c>
      <c r="B17" s="18">
        <v>71.84</v>
      </c>
      <c r="C17" s="19">
        <v>10691</v>
      </c>
      <c r="D17" s="20">
        <v>56518</v>
      </c>
      <c r="E17" s="19">
        <v>27895</v>
      </c>
      <c r="F17" s="19">
        <v>28623</v>
      </c>
      <c r="G17" s="10" t="s">
        <v>8</v>
      </c>
      <c r="H17" s="28">
        <v>786.7204899777282</v>
      </c>
      <c r="I17" s="21">
        <v>5.286502665793658</v>
      </c>
      <c r="J17" s="27" t="s">
        <v>18</v>
      </c>
      <c r="K17" s="22">
        <v>72.01</v>
      </c>
      <c r="L17" s="23">
        <v>96282</v>
      </c>
      <c r="M17" s="20">
        <v>293937</v>
      </c>
      <c r="N17" s="19">
        <v>148441</v>
      </c>
      <c r="O17" s="19">
        <v>145496</v>
      </c>
      <c r="P17" s="10">
        <v>101.5</v>
      </c>
      <c r="Q17" s="24">
        <v>4081.89140397167</v>
      </c>
      <c r="R17" s="21">
        <v>3.052875926964542</v>
      </c>
    </row>
    <row r="18" spans="1:18" ht="13.5" customHeight="1">
      <c r="A18" s="27" t="s">
        <v>15</v>
      </c>
      <c r="B18" s="18">
        <v>71.84</v>
      </c>
      <c r="C18" s="19">
        <v>10816</v>
      </c>
      <c r="D18" s="20">
        <v>57330</v>
      </c>
      <c r="E18" s="19">
        <v>28242</v>
      </c>
      <c r="F18" s="19">
        <v>29088</v>
      </c>
      <c r="G18" s="10">
        <v>101.4</v>
      </c>
      <c r="H18" s="28">
        <v>798.0233853006681</v>
      </c>
      <c r="I18" s="21">
        <v>5.300480769230769</v>
      </c>
      <c r="J18" s="17" t="s">
        <v>212</v>
      </c>
      <c r="K18" s="22">
        <v>72.01</v>
      </c>
      <c r="L18" s="23">
        <v>99418</v>
      </c>
      <c r="M18" s="20">
        <v>298845</v>
      </c>
      <c r="N18" s="19">
        <v>151183</v>
      </c>
      <c r="O18" s="19">
        <v>147662</v>
      </c>
      <c r="P18" s="10">
        <v>101.7</v>
      </c>
      <c r="Q18" s="24">
        <v>4150.048604360505</v>
      </c>
      <c r="R18" s="21">
        <v>3.0059445975577863</v>
      </c>
    </row>
    <row r="19" spans="1:18" ht="13.5" customHeight="1">
      <c r="A19" s="27" t="s">
        <v>17</v>
      </c>
      <c r="B19" s="18">
        <v>71.84</v>
      </c>
      <c r="C19" s="19">
        <v>11126</v>
      </c>
      <c r="D19" s="20">
        <v>58235</v>
      </c>
      <c r="E19" s="19">
        <v>28694</v>
      </c>
      <c r="F19" s="19">
        <v>29541</v>
      </c>
      <c r="G19" s="10">
        <v>101.6</v>
      </c>
      <c r="H19" s="28">
        <v>810.6208240534521</v>
      </c>
      <c r="I19" s="21">
        <v>5.234136257415064</v>
      </c>
      <c r="J19" s="17"/>
      <c r="K19" s="22"/>
      <c r="L19" s="26"/>
      <c r="M19" s="10"/>
      <c r="N19" s="25"/>
      <c r="O19" s="25"/>
      <c r="P19" s="10"/>
      <c r="Q19" s="10"/>
      <c r="R19" s="21"/>
    </row>
    <row r="20" spans="1:18" ht="13.5" customHeight="1">
      <c r="A20" s="27" t="s">
        <v>19</v>
      </c>
      <c r="B20" s="18">
        <v>71.84</v>
      </c>
      <c r="C20" s="19">
        <v>11480</v>
      </c>
      <c r="D20" s="20">
        <v>59305</v>
      </c>
      <c r="E20" s="19">
        <v>29222</v>
      </c>
      <c r="F20" s="19">
        <v>30083</v>
      </c>
      <c r="G20" s="10">
        <v>101.8</v>
      </c>
      <c r="H20" s="28">
        <v>825.5150334075723</v>
      </c>
      <c r="I20" s="21">
        <v>5.165940766550523</v>
      </c>
      <c r="J20" s="17" t="s">
        <v>213</v>
      </c>
      <c r="K20" s="22">
        <v>72.01</v>
      </c>
      <c r="L20" s="23">
        <v>100632</v>
      </c>
      <c r="M20" s="20">
        <v>303040</v>
      </c>
      <c r="N20" s="19">
        <v>153367</v>
      </c>
      <c r="O20" s="19">
        <v>149673</v>
      </c>
      <c r="P20" s="10" t="s">
        <v>21</v>
      </c>
      <c r="Q20" s="24">
        <v>4208.304402166365</v>
      </c>
      <c r="R20" s="21">
        <v>3.011368153271325</v>
      </c>
    </row>
    <row r="21" spans="1:18" ht="13.5" customHeight="1">
      <c r="A21" s="27" t="s">
        <v>20</v>
      </c>
      <c r="B21" s="18">
        <v>71.84</v>
      </c>
      <c r="C21" s="19">
        <v>12839</v>
      </c>
      <c r="D21" s="20">
        <v>63841</v>
      </c>
      <c r="E21" s="19">
        <v>31464</v>
      </c>
      <c r="F21" s="19">
        <v>32377</v>
      </c>
      <c r="G21" s="10">
        <v>107.6</v>
      </c>
      <c r="H21" s="28">
        <v>888.6553452115812</v>
      </c>
      <c r="I21" s="21">
        <v>4.972427759171275</v>
      </c>
      <c r="J21" s="17"/>
      <c r="K21" s="22"/>
      <c r="L21" s="26"/>
      <c r="M21" s="10"/>
      <c r="N21" s="25"/>
      <c r="O21" s="25"/>
      <c r="P21" s="10"/>
      <c r="Q21" s="10"/>
      <c r="R21" s="21"/>
    </row>
    <row r="22" spans="1:18" ht="13.5" customHeight="1">
      <c r="A22" s="17"/>
      <c r="B22" s="18"/>
      <c r="C22" s="25"/>
      <c r="D22" s="10"/>
      <c r="E22" s="25"/>
      <c r="F22" s="25"/>
      <c r="G22" s="10"/>
      <c r="H22" s="10"/>
      <c r="I22" s="21"/>
      <c r="J22" s="27" t="s">
        <v>214</v>
      </c>
      <c r="K22" s="22">
        <v>72.01</v>
      </c>
      <c r="L22" s="23">
        <v>102061</v>
      </c>
      <c r="M22" s="20">
        <v>302386</v>
      </c>
      <c r="N22" s="19">
        <v>153125</v>
      </c>
      <c r="O22" s="19">
        <v>149261</v>
      </c>
      <c r="P22" s="10">
        <v>101.2</v>
      </c>
      <c r="Q22" s="24">
        <v>4199.222330231912</v>
      </c>
      <c r="R22" s="21">
        <v>2.962796758801109</v>
      </c>
    </row>
    <row r="23" spans="1:18" ht="13.5" customHeight="1">
      <c r="A23" s="17" t="s">
        <v>215</v>
      </c>
      <c r="B23" s="18">
        <v>71.84</v>
      </c>
      <c r="C23" s="19">
        <v>13642</v>
      </c>
      <c r="D23" s="20">
        <v>65903</v>
      </c>
      <c r="E23" s="19">
        <v>32708</v>
      </c>
      <c r="F23" s="19">
        <v>33195</v>
      </c>
      <c r="G23" s="10" t="s">
        <v>22</v>
      </c>
      <c r="H23" s="28">
        <v>917.3580178173719</v>
      </c>
      <c r="I23" s="21">
        <v>4.830889898841812</v>
      </c>
      <c r="J23" s="27" t="s">
        <v>23</v>
      </c>
      <c r="K23" s="22">
        <v>72.01</v>
      </c>
      <c r="L23" s="23">
        <v>105289</v>
      </c>
      <c r="M23" s="20">
        <v>306519</v>
      </c>
      <c r="N23" s="19">
        <v>155333</v>
      </c>
      <c r="O23" s="19">
        <v>151186</v>
      </c>
      <c r="P23" s="10">
        <v>101.4</v>
      </c>
      <c r="Q23" s="24">
        <v>4256.617136508818</v>
      </c>
      <c r="R23" s="21">
        <v>2.911215796521954</v>
      </c>
    </row>
    <row r="24" spans="1:18" ht="13.5" customHeight="1">
      <c r="A24" s="17"/>
      <c r="B24" s="18"/>
      <c r="C24" s="25"/>
      <c r="D24" s="10"/>
      <c r="E24" s="25"/>
      <c r="F24" s="25"/>
      <c r="G24" s="10"/>
      <c r="H24" s="10"/>
      <c r="I24" s="21"/>
      <c r="J24" s="27" t="s">
        <v>25</v>
      </c>
      <c r="K24" s="22">
        <v>72.01</v>
      </c>
      <c r="L24" s="23">
        <v>108327</v>
      </c>
      <c r="M24" s="20">
        <v>310954</v>
      </c>
      <c r="N24" s="19">
        <v>157686</v>
      </c>
      <c r="O24" s="19">
        <v>153268</v>
      </c>
      <c r="P24" s="10">
        <v>101.4</v>
      </c>
      <c r="Q24" s="24">
        <v>4318.20580474934</v>
      </c>
      <c r="R24" s="21">
        <v>2.8705124299574436</v>
      </c>
    </row>
    <row r="25" spans="1:18" ht="13.5" customHeight="1">
      <c r="A25" s="27" t="s">
        <v>216</v>
      </c>
      <c r="B25" s="18">
        <v>71.84</v>
      </c>
      <c r="C25" s="19">
        <v>14225</v>
      </c>
      <c r="D25" s="20">
        <v>68223</v>
      </c>
      <c r="E25" s="19">
        <v>33621</v>
      </c>
      <c r="F25" s="19">
        <v>34602</v>
      </c>
      <c r="G25" s="10">
        <v>106.9</v>
      </c>
      <c r="H25" s="24">
        <v>949.6520044543429</v>
      </c>
      <c r="I25" s="21">
        <v>4.795992970123023</v>
      </c>
      <c r="J25" s="27" t="s">
        <v>27</v>
      </c>
      <c r="K25" s="22">
        <v>72</v>
      </c>
      <c r="L25" s="23">
        <v>110986</v>
      </c>
      <c r="M25" s="20">
        <v>314615</v>
      </c>
      <c r="N25" s="19">
        <v>159426</v>
      </c>
      <c r="O25" s="19">
        <v>155189</v>
      </c>
      <c r="P25" s="10">
        <v>101.2</v>
      </c>
      <c r="Q25" s="24">
        <v>4369.652777777777</v>
      </c>
      <c r="R25" s="21">
        <v>2.834726902492206</v>
      </c>
    </row>
    <row r="26" spans="1:18" ht="13.5" customHeight="1">
      <c r="A26" s="27" t="s">
        <v>24</v>
      </c>
      <c r="B26" s="18">
        <v>71.84</v>
      </c>
      <c r="C26" s="19">
        <v>15394</v>
      </c>
      <c r="D26" s="20">
        <v>71084</v>
      </c>
      <c r="E26" s="19">
        <v>34899</v>
      </c>
      <c r="F26" s="19">
        <v>36185</v>
      </c>
      <c r="G26" s="10">
        <v>104.2</v>
      </c>
      <c r="H26" s="24">
        <v>989.4766146993318</v>
      </c>
      <c r="I26" s="21">
        <v>4.617643237625049</v>
      </c>
      <c r="J26" s="27" t="s">
        <v>29</v>
      </c>
      <c r="K26" s="22">
        <v>72</v>
      </c>
      <c r="L26" s="23">
        <v>113229</v>
      </c>
      <c r="M26" s="20">
        <v>317891</v>
      </c>
      <c r="N26" s="19">
        <v>161030</v>
      </c>
      <c r="O26" s="19">
        <v>156861</v>
      </c>
      <c r="P26" s="21">
        <v>101</v>
      </c>
      <c r="Q26" s="24">
        <v>4415.152777777777</v>
      </c>
      <c r="R26" s="21">
        <v>2.807505144441795</v>
      </c>
    </row>
    <row r="27" spans="1:18" ht="13.5" customHeight="1">
      <c r="A27" s="27" t="s">
        <v>26</v>
      </c>
      <c r="B27" s="18">
        <v>71.84</v>
      </c>
      <c r="C27" s="19">
        <v>16380</v>
      </c>
      <c r="D27" s="20">
        <v>73315</v>
      </c>
      <c r="E27" s="19">
        <v>35671</v>
      </c>
      <c r="F27" s="19">
        <v>37644</v>
      </c>
      <c r="G27" s="10">
        <v>103.1</v>
      </c>
      <c r="H27" s="24">
        <v>1020.5317371937639</v>
      </c>
      <c r="I27" s="21">
        <v>4.475885225885226</v>
      </c>
      <c r="J27" s="17"/>
      <c r="K27" s="22"/>
      <c r="L27" s="26"/>
      <c r="M27" s="10"/>
      <c r="N27" s="25"/>
      <c r="O27" s="25"/>
      <c r="P27" s="10"/>
      <c r="Q27" s="10"/>
      <c r="R27" s="21"/>
    </row>
    <row r="28" spans="1:18" ht="13.5" customHeight="1">
      <c r="A28" s="27" t="s">
        <v>28</v>
      </c>
      <c r="B28" s="18">
        <v>71.84</v>
      </c>
      <c r="C28" s="19">
        <v>17746</v>
      </c>
      <c r="D28" s="20">
        <v>77105</v>
      </c>
      <c r="E28" s="19">
        <v>37493</v>
      </c>
      <c r="F28" s="19">
        <v>39612</v>
      </c>
      <c r="G28" s="10">
        <v>105.2</v>
      </c>
      <c r="H28" s="24">
        <v>1073.2878619153673</v>
      </c>
      <c r="I28" s="21">
        <v>4.344922799504114</v>
      </c>
      <c r="J28" s="17" t="s">
        <v>217</v>
      </c>
      <c r="K28" s="22">
        <v>72</v>
      </c>
      <c r="L28" s="23">
        <v>113224</v>
      </c>
      <c r="M28" s="20">
        <v>320406</v>
      </c>
      <c r="N28" s="19">
        <v>161829</v>
      </c>
      <c r="O28" s="19">
        <v>158577</v>
      </c>
      <c r="P28" s="10" t="s">
        <v>31</v>
      </c>
      <c r="Q28" s="24">
        <v>4450.083333333333</v>
      </c>
      <c r="R28" s="21">
        <v>2.8298417296686216</v>
      </c>
    </row>
    <row r="29" spans="1:18" ht="13.5" customHeight="1">
      <c r="A29" s="27" t="s">
        <v>30</v>
      </c>
      <c r="B29" s="18">
        <v>71.84</v>
      </c>
      <c r="C29" s="19">
        <v>19420</v>
      </c>
      <c r="D29" s="20">
        <v>81504</v>
      </c>
      <c r="E29" s="19">
        <v>39755</v>
      </c>
      <c r="F29" s="19">
        <v>41749</v>
      </c>
      <c r="G29" s="10">
        <v>105.7</v>
      </c>
      <c r="H29" s="24">
        <v>1134.521158129176</v>
      </c>
      <c r="I29" s="21">
        <v>4.196910401647786</v>
      </c>
      <c r="J29" s="17"/>
      <c r="K29" s="22"/>
      <c r="L29" s="26"/>
      <c r="M29" s="10"/>
      <c r="N29" s="25"/>
      <c r="O29" s="25"/>
      <c r="P29" s="10"/>
      <c r="Q29" s="10"/>
      <c r="R29" s="21"/>
    </row>
    <row r="30" spans="1:18" ht="13.5" customHeight="1">
      <c r="A30" s="17"/>
      <c r="B30" s="18"/>
      <c r="C30" s="25"/>
      <c r="D30" s="10"/>
      <c r="E30" s="25"/>
      <c r="F30" s="25"/>
      <c r="G30" s="10"/>
      <c r="H30" s="10"/>
      <c r="I30" s="21"/>
      <c r="J30" s="27" t="s">
        <v>218</v>
      </c>
      <c r="K30" s="22">
        <v>72</v>
      </c>
      <c r="L30" s="23">
        <v>115601</v>
      </c>
      <c r="M30" s="20">
        <v>320612</v>
      </c>
      <c r="N30" s="19">
        <v>162156</v>
      </c>
      <c r="O30" s="19">
        <v>158456</v>
      </c>
      <c r="P30" s="10">
        <v>100.9</v>
      </c>
      <c r="Q30" s="24">
        <v>4452.944444444444</v>
      </c>
      <c r="R30" s="21">
        <v>2.773436215949689</v>
      </c>
    </row>
    <row r="31" spans="1:18" ht="13.5" customHeight="1">
      <c r="A31" s="17" t="s">
        <v>219</v>
      </c>
      <c r="B31" s="18">
        <v>71.84</v>
      </c>
      <c r="C31" s="19">
        <v>20752</v>
      </c>
      <c r="D31" s="20">
        <v>89346</v>
      </c>
      <c r="E31" s="19">
        <v>44793</v>
      </c>
      <c r="F31" s="19">
        <v>44553</v>
      </c>
      <c r="G31" s="10" t="s">
        <v>32</v>
      </c>
      <c r="H31" s="24">
        <v>1243.6804008908684</v>
      </c>
      <c r="I31" s="21">
        <v>4.305416345412491</v>
      </c>
      <c r="J31" s="27" t="s">
        <v>33</v>
      </c>
      <c r="K31" s="22">
        <v>72</v>
      </c>
      <c r="L31" s="23">
        <v>117697</v>
      </c>
      <c r="M31" s="20">
        <v>323185</v>
      </c>
      <c r="N31" s="19">
        <v>162982</v>
      </c>
      <c r="O31" s="19">
        <v>160203</v>
      </c>
      <c r="P31" s="10">
        <v>100.8</v>
      </c>
      <c r="Q31" s="24">
        <v>4488.680555555556</v>
      </c>
      <c r="R31" s="21">
        <v>2.7459068625368532</v>
      </c>
    </row>
    <row r="32" spans="1:18" ht="13.5" customHeight="1">
      <c r="A32" s="17"/>
      <c r="B32" s="18"/>
      <c r="C32" s="25"/>
      <c r="D32" s="10"/>
      <c r="E32" s="25"/>
      <c r="F32" s="25"/>
      <c r="G32" s="10"/>
      <c r="H32" s="10"/>
      <c r="I32" s="21"/>
      <c r="J32" s="27" t="s">
        <v>35</v>
      </c>
      <c r="K32" s="22">
        <v>71.99</v>
      </c>
      <c r="L32" s="23">
        <v>120093</v>
      </c>
      <c r="M32" s="20">
        <v>325844</v>
      </c>
      <c r="N32" s="19">
        <v>164186</v>
      </c>
      <c r="O32" s="19">
        <v>161658</v>
      </c>
      <c r="P32" s="10">
        <v>100.8</v>
      </c>
      <c r="Q32" s="24">
        <v>4526.2397555216</v>
      </c>
      <c r="R32" s="21">
        <v>2.713263887154122</v>
      </c>
    </row>
    <row r="33" spans="1:18" ht="13.5" customHeight="1">
      <c r="A33" s="27" t="s">
        <v>220</v>
      </c>
      <c r="B33" s="18">
        <v>71.84</v>
      </c>
      <c r="C33" s="19">
        <v>21201</v>
      </c>
      <c r="D33" s="20">
        <v>87336</v>
      </c>
      <c r="E33" s="19">
        <v>42831</v>
      </c>
      <c r="F33" s="19">
        <v>44505</v>
      </c>
      <c r="G33" s="10">
        <v>107.2</v>
      </c>
      <c r="H33" s="24">
        <v>1215.7015590200444</v>
      </c>
      <c r="I33" s="21">
        <v>4.119428328852413</v>
      </c>
      <c r="J33" s="27" t="s">
        <v>221</v>
      </c>
      <c r="K33" s="22">
        <v>71.99</v>
      </c>
      <c r="L33" s="23">
        <v>122055</v>
      </c>
      <c r="M33" s="20">
        <v>326672</v>
      </c>
      <c r="N33" s="19">
        <v>164574</v>
      </c>
      <c r="O33" s="19">
        <v>162098</v>
      </c>
      <c r="P33" s="10">
        <v>100.3</v>
      </c>
      <c r="Q33" s="24">
        <v>4537.74135296569</v>
      </c>
      <c r="R33" s="21">
        <v>2.676432755724878</v>
      </c>
    </row>
    <row r="34" spans="1:18" ht="13.5" customHeight="1">
      <c r="A34" s="27" t="s">
        <v>34</v>
      </c>
      <c r="B34" s="18">
        <v>71.84</v>
      </c>
      <c r="C34" s="19">
        <v>24323</v>
      </c>
      <c r="D34" s="20">
        <v>96192</v>
      </c>
      <c r="E34" s="19">
        <v>47449</v>
      </c>
      <c r="F34" s="19">
        <v>48743</v>
      </c>
      <c r="G34" s="10">
        <v>110.1</v>
      </c>
      <c r="H34" s="24">
        <v>1338.9755011135858</v>
      </c>
      <c r="I34" s="21">
        <v>3.9547753155449574</v>
      </c>
      <c r="J34" s="27" t="s">
        <v>222</v>
      </c>
      <c r="K34" s="22">
        <v>71.99</v>
      </c>
      <c r="L34" s="23">
        <v>124644</v>
      </c>
      <c r="M34" s="20">
        <v>328418</v>
      </c>
      <c r="N34" s="19">
        <v>165416</v>
      </c>
      <c r="O34" s="19">
        <v>163002</v>
      </c>
      <c r="P34" s="10">
        <v>100.5</v>
      </c>
      <c r="Q34" s="24">
        <v>4561.994721489096</v>
      </c>
      <c r="R34" s="21">
        <v>2.634848047238535</v>
      </c>
    </row>
    <row r="35" spans="1:18" ht="13.5" customHeight="1">
      <c r="A35" s="27" t="s">
        <v>36</v>
      </c>
      <c r="B35" s="18">
        <v>71.84</v>
      </c>
      <c r="C35" s="19">
        <v>26493</v>
      </c>
      <c r="D35" s="20">
        <v>104269</v>
      </c>
      <c r="E35" s="19">
        <v>52321</v>
      </c>
      <c r="F35" s="19">
        <v>51948</v>
      </c>
      <c r="G35" s="10">
        <v>108.4</v>
      </c>
      <c r="H35" s="24">
        <v>1451.4059020044542</v>
      </c>
      <c r="I35" s="21">
        <v>3.9357188691352434</v>
      </c>
      <c r="J35" s="17" t="s">
        <v>39</v>
      </c>
      <c r="K35" s="22" t="s">
        <v>40</v>
      </c>
      <c r="L35" s="26"/>
      <c r="M35" s="10"/>
      <c r="N35" s="25"/>
      <c r="O35" s="25"/>
      <c r="P35" s="10"/>
      <c r="Q35" s="10"/>
      <c r="R35" s="21"/>
    </row>
    <row r="36" spans="1:18" ht="13.5" customHeight="1">
      <c r="A36" s="27" t="s">
        <v>37</v>
      </c>
      <c r="B36" s="18">
        <v>71.84</v>
      </c>
      <c r="C36" s="19">
        <v>29659</v>
      </c>
      <c r="D36" s="20">
        <v>114216</v>
      </c>
      <c r="E36" s="19">
        <v>57487</v>
      </c>
      <c r="F36" s="19">
        <v>56729</v>
      </c>
      <c r="G36" s="10">
        <v>109.5</v>
      </c>
      <c r="H36" s="24">
        <v>1589.8663697104676</v>
      </c>
      <c r="I36" s="21">
        <v>3.8509727232880406</v>
      </c>
      <c r="J36" s="17" t="s">
        <v>223</v>
      </c>
      <c r="K36" s="22">
        <v>71.99</v>
      </c>
      <c r="L36" s="23">
        <v>124571</v>
      </c>
      <c r="M36" s="20">
        <v>330100</v>
      </c>
      <c r="N36" s="19">
        <v>165749</v>
      </c>
      <c r="O36" s="19">
        <v>164351</v>
      </c>
      <c r="P36" s="156" t="s">
        <v>224</v>
      </c>
      <c r="Q36" s="24">
        <v>4585.359077649674</v>
      </c>
      <c r="R36" s="21">
        <v>2.6498944377102216</v>
      </c>
    </row>
    <row r="37" spans="1:18" ht="13.5" customHeight="1">
      <c r="A37" s="27" t="s">
        <v>38</v>
      </c>
      <c r="B37" s="18">
        <v>71.84</v>
      </c>
      <c r="C37" s="19">
        <v>33392</v>
      </c>
      <c r="D37" s="20">
        <v>126109</v>
      </c>
      <c r="E37" s="19">
        <v>63682</v>
      </c>
      <c r="F37" s="19">
        <v>62427</v>
      </c>
      <c r="G37" s="10">
        <v>110.4</v>
      </c>
      <c r="H37" s="24">
        <v>1755.414810690423</v>
      </c>
      <c r="I37" s="21">
        <v>3.7766231432678485</v>
      </c>
      <c r="J37" s="17"/>
      <c r="K37" s="22"/>
      <c r="L37" s="26"/>
      <c r="M37" s="10"/>
      <c r="N37" s="25"/>
      <c r="O37" s="25"/>
      <c r="P37" s="10"/>
      <c r="Q37" s="10"/>
      <c r="R37" s="21"/>
    </row>
    <row r="38" spans="1:18" ht="13.5" customHeight="1">
      <c r="A38" s="17"/>
      <c r="B38" s="18"/>
      <c r="C38" s="25"/>
      <c r="D38" s="10"/>
      <c r="E38" s="25"/>
      <c r="F38" s="25"/>
      <c r="G38" s="10"/>
      <c r="H38" s="29"/>
      <c r="I38" s="21"/>
      <c r="J38" s="27" t="s">
        <v>225</v>
      </c>
      <c r="K38" s="22">
        <v>71.99</v>
      </c>
      <c r="L38" s="23">
        <v>127300</v>
      </c>
      <c r="M38" s="20">
        <v>331222</v>
      </c>
      <c r="N38" s="19">
        <v>166639</v>
      </c>
      <c r="O38" s="19">
        <v>164583</v>
      </c>
      <c r="P38" s="10">
        <v>100.9</v>
      </c>
      <c r="Q38" s="24">
        <v>4600.944575635505</v>
      </c>
      <c r="R38" s="21">
        <v>2.601901021209741</v>
      </c>
    </row>
    <row r="39" spans="1:18" ht="13.5" customHeight="1">
      <c r="A39" s="17" t="s">
        <v>226</v>
      </c>
      <c r="B39" s="18">
        <v>71.84</v>
      </c>
      <c r="C39" s="19">
        <v>35756</v>
      </c>
      <c r="D39" s="20">
        <v>136611</v>
      </c>
      <c r="E39" s="19">
        <v>69060</v>
      </c>
      <c r="F39" s="19">
        <v>67551</v>
      </c>
      <c r="G39" s="10" t="s">
        <v>41</v>
      </c>
      <c r="H39" s="24">
        <v>1901.6007795100222</v>
      </c>
      <c r="I39" s="21">
        <v>3.8206454860722676</v>
      </c>
      <c r="J39" s="27" t="s">
        <v>42</v>
      </c>
      <c r="K39" s="22">
        <v>71.99</v>
      </c>
      <c r="L39" s="23">
        <v>129963</v>
      </c>
      <c r="M39" s="20">
        <v>333530</v>
      </c>
      <c r="N39" s="19">
        <v>167673</v>
      </c>
      <c r="O39" s="19">
        <v>165857</v>
      </c>
      <c r="P39" s="10">
        <v>100.7</v>
      </c>
      <c r="Q39" s="24">
        <v>4633.004583969996</v>
      </c>
      <c r="R39" s="21">
        <v>2.566345806114048</v>
      </c>
    </row>
    <row r="40" spans="1:18" ht="13.5" customHeight="1">
      <c r="A40" s="17"/>
      <c r="B40" s="18"/>
      <c r="C40" s="25"/>
      <c r="D40" s="10"/>
      <c r="E40" s="25"/>
      <c r="F40" s="25"/>
      <c r="G40" s="10"/>
      <c r="H40" s="10"/>
      <c r="I40" s="21"/>
      <c r="J40" s="27" t="s">
        <v>44</v>
      </c>
      <c r="K40" s="22">
        <v>71.99</v>
      </c>
      <c r="L40" s="23">
        <v>132386</v>
      </c>
      <c r="M40" s="20">
        <v>335635</v>
      </c>
      <c r="N40" s="19">
        <v>168730</v>
      </c>
      <c r="O40" s="19">
        <v>166905</v>
      </c>
      <c r="P40" s="10">
        <v>100.6</v>
      </c>
      <c r="Q40" s="24">
        <v>4662.2447562161415</v>
      </c>
      <c r="R40" s="21">
        <v>2.5352756333751305</v>
      </c>
    </row>
    <row r="41" spans="1:18" ht="13.5" customHeight="1">
      <c r="A41" s="27" t="s">
        <v>227</v>
      </c>
      <c r="B41" s="18">
        <v>71.84</v>
      </c>
      <c r="C41" s="19">
        <v>37812</v>
      </c>
      <c r="D41" s="20">
        <v>137881</v>
      </c>
      <c r="E41" s="19">
        <v>69786</v>
      </c>
      <c r="F41" s="19">
        <v>68095</v>
      </c>
      <c r="G41" s="10">
        <v>109.3</v>
      </c>
      <c r="H41" s="24">
        <v>1919.2789532293987</v>
      </c>
      <c r="I41" s="21">
        <v>3.64648788744314</v>
      </c>
      <c r="J41" s="27" t="s">
        <v>46</v>
      </c>
      <c r="K41" s="22">
        <v>71.99</v>
      </c>
      <c r="L41" s="23">
        <v>134166</v>
      </c>
      <c r="M41" s="20">
        <v>336737</v>
      </c>
      <c r="N41" s="19">
        <v>169279</v>
      </c>
      <c r="O41" s="19">
        <v>167458</v>
      </c>
      <c r="P41" s="10">
        <v>100.3</v>
      </c>
      <c r="Q41" s="24">
        <v>4677.552437838589</v>
      </c>
      <c r="R41" s="21">
        <v>2.5098534651103854</v>
      </c>
    </row>
    <row r="42" spans="1:18" ht="13.5" customHeight="1">
      <c r="A42" s="27" t="s">
        <v>43</v>
      </c>
      <c r="B42" s="18">
        <v>71.84</v>
      </c>
      <c r="C42" s="19">
        <v>41474</v>
      </c>
      <c r="D42" s="20">
        <v>148668</v>
      </c>
      <c r="E42" s="19">
        <v>75076</v>
      </c>
      <c r="F42" s="19">
        <v>73592</v>
      </c>
      <c r="G42" s="10">
        <v>107.8</v>
      </c>
      <c r="H42" s="24">
        <v>2069.4320712694876</v>
      </c>
      <c r="I42" s="21">
        <v>3.5846072238028643</v>
      </c>
      <c r="J42" s="27" t="s">
        <v>48</v>
      </c>
      <c r="K42" s="22">
        <v>71.99</v>
      </c>
      <c r="L42" s="23">
        <v>135542</v>
      </c>
      <c r="M42" s="20">
        <v>336976</v>
      </c>
      <c r="N42" s="19">
        <v>169179</v>
      </c>
      <c r="O42" s="19">
        <v>167797</v>
      </c>
      <c r="P42" s="10">
        <v>100.1</v>
      </c>
      <c r="Q42" s="24">
        <v>4680.8723433810255</v>
      </c>
      <c r="R42" s="21">
        <v>2.4861371383039943</v>
      </c>
    </row>
    <row r="43" spans="1:18" ht="13.5" customHeight="1">
      <c r="A43" s="27" t="s">
        <v>45</v>
      </c>
      <c r="B43" s="18">
        <v>71.84</v>
      </c>
      <c r="C43" s="19">
        <v>46307</v>
      </c>
      <c r="D43" s="20">
        <v>162889</v>
      </c>
      <c r="E43" s="19">
        <v>82046</v>
      </c>
      <c r="F43" s="19">
        <v>80843</v>
      </c>
      <c r="G43" s="10">
        <v>109.6</v>
      </c>
      <c r="H43" s="24">
        <v>2267.3858574610244</v>
      </c>
      <c r="I43" s="21">
        <v>3.51758913339236</v>
      </c>
      <c r="J43" s="27"/>
      <c r="K43" s="22"/>
      <c r="L43" s="23"/>
      <c r="M43" s="20"/>
      <c r="N43" s="19"/>
      <c r="O43" s="19"/>
      <c r="P43" s="10"/>
      <c r="Q43" s="24"/>
      <c r="R43" s="21"/>
    </row>
    <row r="44" spans="1:18" ht="13.5" customHeight="1">
      <c r="A44" s="27" t="s">
        <v>47</v>
      </c>
      <c r="B44" s="18">
        <v>71.84</v>
      </c>
      <c r="C44" s="19">
        <v>51152</v>
      </c>
      <c r="D44" s="20">
        <v>177782</v>
      </c>
      <c r="E44" s="19">
        <v>89390</v>
      </c>
      <c r="F44" s="19">
        <v>88392</v>
      </c>
      <c r="G44" s="10">
        <v>109.1</v>
      </c>
      <c r="H44" s="24">
        <v>2474.693763919822</v>
      </c>
      <c r="I44" s="21">
        <v>3.4755630278385987</v>
      </c>
      <c r="J44" s="17" t="s">
        <v>228</v>
      </c>
      <c r="K44" s="22">
        <v>71.99</v>
      </c>
      <c r="L44" s="23">
        <v>133250</v>
      </c>
      <c r="M44" s="20">
        <v>336100</v>
      </c>
      <c r="N44" s="19">
        <v>169176</v>
      </c>
      <c r="O44" s="19">
        <v>166924</v>
      </c>
      <c r="P44" s="10" t="s">
        <v>229</v>
      </c>
      <c r="Q44" s="24">
        <v>4668.703986664815</v>
      </c>
      <c r="R44" s="21">
        <v>2.522326454033771</v>
      </c>
    </row>
    <row r="45" spans="1:18" ht="13.5" customHeight="1">
      <c r="A45" s="27" t="s">
        <v>49</v>
      </c>
      <c r="B45" s="18">
        <v>71.84</v>
      </c>
      <c r="C45" s="19">
        <v>54923</v>
      </c>
      <c r="D45" s="20">
        <v>189061</v>
      </c>
      <c r="E45" s="19">
        <v>95231</v>
      </c>
      <c r="F45" s="19">
        <v>93830</v>
      </c>
      <c r="G45" s="10">
        <v>106.3</v>
      </c>
      <c r="H45" s="24">
        <v>2631.695434298441</v>
      </c>
      <c r="I45" s="21">
        <v>3.4422919359831035</v>
      </c>
      <c r="J45" s="17"/>
      <c r="K45" s="22"/>
      <c r="L45" s="26"/>
      <c r="M45" s="10"/>
      <c r="N45" s="25"/>
      <c r="O45" s="25"/>
      <c r="P45" s="10"/>
      <c r="Q45" s="10"/>
      <c r="R45" s="21"/>
    </row>
    <row r="46" spans="1:18" ht="13.5" customHeight="1">
      <c r="A46" s="30"/>
      <c r="B46" s="31"/>
      <c r="C46" s="25"/>
      <c r="D46" s="10"/>
      <c r="E46" s="25"/>
      <c r="F46" s="25"/>
      <c r="G46" s="10"/>
      <c r="H46" s="10"/>
      <c r="I46" s="21"/>
      <c r="J46" s="27" t="s">
        <v>230</v>
      </c>
      <c r="K46" s="22">
        <v>71.99</v>
      </c>
      <c r="L46" s="23">
        <v>137633</v>
      </c>
      <c r="M46" s="20">
        <v>338251</v>
      </c>
      <c r="N46" s="19">
        <v>169674</v>
      </c>
      <c r="O46" s="19">
        <v>168577</v>
      </c>
      <c r="P46" s="10">
        <v>100.4</v>
      </c>
      <c r="Q46" s="24">
        <v>4698.583136546743</v>
      </c>
      <c r="R46" s="21">
        <v>2.4576300741827906</v>
      </c>
    </row>
    <row r="47" spans="1:18" ht="13.5" customHeight="1">
      <c r="A47" s="17" t="s">
        <v>231</v>
      </c>
      <c r="B47" s="18">
        <v>71.84</v>
      </c>
      <c r="C47" s="19">
        <v>54680</v>
      </c>
      <c r="D47" s="20">
        <v>196870</v>
      </c>
      <c r="E47" s="19">
        <v>99321</v>
      </c>
      <c r="F47" s="19">
        <v>97549</v>
      </c>
      <c r="G47" s="10" t="s">
        <v>50</v>
      </c>
      <c r="H47" s="24">
        <v>2740.395322939866</v>
      </c>
      <c r="I47" s="21">
        <v>3.6004023408924652</v>
      </c>
      <c r="J47" s="27" t="s">
        <v>51</v>
      </c>
      <c r="K47" s="157">
        <v>71.99</v>
      </c>
      <c r="L47" s="158">
        <v>139508</v>
      </c>
      <c r="M47" s="20">
        <v>339684</v>
      </c>
      <c r="N47" s="158">
        <v>170362</v>
      </c>
      <c r="O47" s="158">
        <v>169322</v>
      </c>
      <c r="P47" s="10">
        <v>100.4</v>
      </c>
      <c r="Q47" s="24">
        <v>4718.488678983193</v>
      </c>
      <c r="R47" s="21">
        <v>2.4348711185021648</v>
      </c>
    </row>
    <row r="48" spans="1:18" ht="13.5" customHeight="1" thickBot="1">
      <c r="A48" s="17"/>
      <c r="B48" s="18"/>
      <c r="C48" s="25"/>
      <c r="D48" s="10"/>
      <c r="E48" s="25"/>
      <c r="F48" s="25"/>
      <c r="G48" s="10"/>
      <c r="H48" s="10"/>
      <c r="I48" s="21"/>
      <c r="J48" s="32" t="s">
        <v>192</v>
      </c>
      <c r="K48" s="33">
        <v>71.99</v>
      </c>
      <c r="L48" s="34">
        <v>141399</v>
      </c>
      <c r="M48" s="35">
        <v>340625</v>
      </c>
      <c r="N48" s="34">
        <v>170670</v>
      </c>
      <c r="O48" s="34">
        <v>169955</v>
      </c>
      <c r="P48" s="36">
        <v>100.3</v>
      </c>
      <c r="Q48" s="37">
        <v>4731.5599388804</v>
      </c>
      <c r="R48" s="38">
        <v>2.40896328828351</v>
      </c>
    </row>
    <row r="49" spans="1:18" ht="13.5" customHeight="1">
      <c r="A49" s="27" t="s">
        <v>232</v>
      </c>
      <c r="B49" s="18">
        <v>71.84</v>
      </c>
      <c r="C49" s="19">
        <v>57661</v>
      </c>
      <c r="D49" s="20">
        <v>197144</v>
      </c>
      <c r="E49" s="19">
        <v>99370</v>
      </c>
      <c r="F49" s="19">
        <v>97774</v>
      </c>
      <c r="G49" s="10">
        <v>104.3</v>
      </c>
      <c r="H49" s="24">
        <v>2744.209354120267</v>
      </c>
      <c r="I49" s="21">
        <v>3.419018053797194</v>
      </c>
      <c r="J49" s="39"/>
      <c r="K49" s="39"/>
      <c r="L49" s="39"/>
      <c r="M49" s="39"/>
      <c r="N49" s="39"/>
      <c r="O49" s="39"/>
      <c r="P49" s="39"/>
      <c r="Q49" s="39"/>
      <c r="R49" s="4" t="s">
        <v>52</v>
      </c>
    </row>
    <row r="50" spans="1:10" ht="13.5" customHeight="1">
      <c r="A50" s="27" t="s">
        <v>54</v>
      </c>
      <c r="B50" s="18">
        <v>71.84</v>
      </c>
      <c r="C50" s="19">
        <v>60465</v>
      </c>
      <c r="D50" s="20">
        <v>206011</v>
      </c>
      <c r="E50" s="19">
        <v>103980</v>
      </c>
      <c r="F50" s="19">
        <v>102031</v>
      </c>
      <c r="G50" s="10">
        <v>104.5</v>
      </c>
      <c r="H50" s="24">
        <v>2867.6364142538973</v>
      </c>
      <c r="I50" s="21">
        <v>3.4071115521376</v>
      </c>
      <c r="J50" s="40" t="s">
        <v>53</v>
      </c>
    </row>
    <row r="51" spans="1:10" ht="13.5" customHeight="1">
      <c r="A51" s="27" t="s">
        <v>56</v>
      </c>
      <c r="B51" s="18">
        <v>71.84</v>
      </c>
      <c r="C51" s="19">
        <v>63233</v>
      </c>
      <c r="D51" s="20">
        <v>214446</v>
      </c>
      <c r="E51" s="19">
        <v>108260</v>
      </c>
      <c r="F51" s="19">
        <v>106186</v>
      </c>
      <c r="G51" s="10">
        <v>104.1</v>
      </c>
      <c r="H51" s="24">
        <v>2985.0501113585747</v>
      </c>
      <c r="I51" s="21">
        <v>3.3913621052298644</v>
      </c>
      <c r="J51" s="40" t="s">
        <v>55</v>
      </c>
    </row>
    <row r="52" spans="1:10" ht="13.5" customHeight="1">
      <c r="A52" s="27" t="s">
        <v>57</v>
      </c>
      <c r="B52" s="18">
        <v>71.84</v>
      </c>
      <c r="C52" s="19">
        <v>66163</v>
      </c>
      <c r="D52" s="20">
        <v>222465</v>
      </c>
      <c r="E52" s="19">
        <v>112274</v>
      </c>
      <c r="F52" s="19">
        <v>110191</v>
      </c>
      <c r="G52" s="10">
        <v>103.7</v>
      </c>
      <c r="H52" s="24">
        <v>3096.6731625835187</v>
      </c>
      <c r="I52" s="21">
        <v>3.3623777640070736</v>
      </c>
      <c r="J52" s="41" t="s">
        <v>233</v>
      </c>
    </row>
    <row r="53" spans="1:10" ht="13.5" customHeight="1">
      <c r="A53" s="27" t="s">
        <v>58</v>
      </c>
      <c r="B53" s="18">
        <v>71.84</v>
      </c>
      <c r="C53" s="19">
        <v>68889</v>
      </c>
      <c r="D53" s="20">
        <v>229783</v>
      </c>
      <c r="E53" s="19">
        <v>116019</v>
      </c>
      <c r="F53" s="19">
        <v>113764</v>
      </c>
      <c r="G53" s="10">
        <v>103.3</v>
      </c>
      <c r="H53" s="24">
        <v>3198.5384187082404</v>
      </c>
      <c r="I53" s="21">
        <v>3.3355542974930685</v>
      </c>
      <c r="J53" s="41" t="s">
        <v>234</v>
      </c>
    </row>
    <row r="54" spans="1:10" ht="13.5" customHeight="1">
      <c r="A54" s="27"/>
      <c r="B54" s="18"/>
      <c r="C54" s="19"/>
      <c r="D54" s="20"/>
      <c r="E54" s="19"/>
      <c r="F54" s="19"/>
      <c r="G54" s="10"/>
      <c r="H54" s="24"/>
      <c r="I54" s="21"/>
      <c r="J54" s="41" t="s">
        <v>235</v>
      </c>
    </row>
    <row r="55" spans="1:10" ht="13.5">
      <c r="A55" s="17" t="s">
        <v>236</v>
      </c>
      <c r="B55" s="22">
        <v>71.84</v>
      </c>
      <c r="C55" s="23">
        <v>71093</v>
      </c>
      <c r="D55" s="20">
        <v>236476</v>
      </c>
      <c r="E55" s="19">
        <v>119430</v>
      </c>
      <c r="F55" s="19">
        <v>117046</v>
      </c>
      <c r="G55" s="10" t="s">
        <v>9</v>
      </c>
      <c r="H55" s="24">
        <v>3291.7037861915364</v>
      </c>
      <c r="I55" s="21">
        <v>3.326290914717342</v>
      </c>
      <c r="J55" s="40" t="s">
        <v>59</v>
      </c>
    </row>
    <row r="56" spans="1:10" ht="14.25" thickBot="1">
      <c r="A56" s="42"/>
      <c r="B56" s="43"/>
      <c r="C56" s="44"/>
      <c r="D56" s="44"/>
      <c r="E56" s="44"/>
      <c r="F56" s="44"/>
      <c r="G56" s="44"/>
      <c r="H56" s="44"/>
      <c r="I56" s="44"/>
      <c r="J56" s="40" t="s">
        <v>60</v>
      </c>
    </row>
    <row r="57" spans="1:10" ht="13.5">
      <c r="A57" s="39"/>
      <c r="B57" s="39"/>
      <c r="C57" s="39"/>
      <c r="D57" s="39"/>
      <c r="E57" s="39"/>
      <c r="F57" s="39"/>
      <c r="G57" s="39"/>
      <c r="H57" s="39"/>
      <c r="I57" s="39"/>
      <c r="J57" s="40"/>
    </row>
    <row r="59" ht="13.5">
      <c r="A59" s="5"/>
    </row>
  </sheetData>
  <mergeCells count="14">
    <mergeCell ref="Q3:Q4"/>
    <mergeCell ref="R3:R4"/>
    <mergeCell ref="K3:K4"/>
    <mergeCell ref="L3:L4"/>
    <mergeCell ref="M3:O3"/>
    <mergeCell ref="P3:P4"/>
    <mergeCell ref="G3:G4"/>
    <mergeCell ref="H3:H4"/>
    <mergeCell ref="I3:I4"/>
    <mergeCell ref="J3:J4"/>
    <mergeCell ref="A3:A4"/>
    <mergeCell ref="B3:B4"/>
    <mergeCell ref="C3:C4"/>
    <mergeCell ref="D3:F3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9" width="9.625" style="0" customWidth="1"/>
  </cols>
  <sheetData>
    <row r="1" spans="2:9" ht="13.5">
      <c r="B1" s="2"/>
      <c r="C1" s="2"/>
      <c r="D1" s="2"/>
      <c r="E1" s="2"/>
      <c r="F1" s="2"/>
      <c r="G1" s="2"/>
      <c r="H1" s="2"/>
      <c r="I1" s="2"/>
    </row>
    <row r="2" spans="1:9" ht="18" thickBot="1">
      <c r="A2" s="3" t="s">
        <v>88</v>
      </c>
      <c r="B2" s="45"/>
      <c r="C2" s="45"/>
      <c r="D2" s="45"/>
      <c r="E2" s="45"/>
      <c r="F2" s="45"/>
      <c r="G2" s="45"/>
      <c r="H2" s="45"/>
      <c r="I2" s="46"/>
    </row>
    <row r="3" spans="1:9" ht="24" customHeight="1" thickBot="1">
      <c r="A3" s="180" t="s">
        <v>61</v>
      </c>
      <c r="B3" s="184" t="s">
        <v>62</v>
      </c>
      <c r="C3" s="185"/>
      <c r="D3" s="185"/>
      <c r="E3" s="184" t="s">
        <v>63</v>
      </c>
      <c r="F3" s="185"/>
      <c r="G3" s="185"/>
      <c r="H3" s="185"/>
      <c r="I3" s="187" t="s">
        <v>64</v>
      </c>
    </row>
    <row r="4" spans="1:9" ht="21.75" customHeight="1" thickBot="1">
      <c r="A4" s="181"/>
      <c r="B4" s="6" t="s">
        <v>65</v>
      </c>
      <c r="C4" s="6" t="s">
        <v>66</v>
      </c>
      <c r="D4" s="6" t="s">
        <v>67</v>
      </c>
      <c r="E4" s="6" t="s">
        <v>68</v>
      </c>
      <c r="F4" s="6" t="s">
        <v>69</v>
      </c>
      <c r="G4" s="6" t="s">
        <v>70</v>
      </c>
      <c r="H4" s="6" t="s">
        <v>71</v>
      </c>
      <c r="I4" s="188"/>
    </row>
    <row r="5" spans="1:10" ht="27" customHeight="1">
      <c r="A5" s="47" t="s">
        <v>237</v>
      </c>
      <c r="B5" s="151">
        <v>3383</v>
      </c>
      <c r="C5" s="48">
        <v>1465</v>
      </c>
      <c r="D5" s="49">
        <v>1918</v>
      </c>
      <c r="E5" s="48">
        <v>20995</v>
      </c>
      <c r="F5" s="50">
        <v>20219</v>
      </c>
      <c r="G5" s="51">
        <v>-35</v>
      </c>
      <c r="H5" s="52">
        <v>741</v>
      </c>
      <c r="I5" s="52">
        <v>2659</v>
      </c>
      <c r="J5" s="53"/>
    </row>
    <row r="6" spans="1:9" ht="27" customHeight="1">
      <c r="A6" s="47" t="s">
        <v>72</v>
      </c>
      <c r="B6" s="152">
        <v>3363</v>
      </c>
      <c r="C6" s="48">
        <v>1592</v>
      </c>
      <c r="D6" s="49">
        <v>1771</v>
      </c>
      <c r="E6" s="48">
        <v>18608</v>
      </c>
      <c r="F6" s="50">
        <v>19598</v>
      </c>
      <c r="G6" s="51">
        <v>47</v>
      </c>
      <c r="H6" s="52">
        <v>-943</v>
      </c>
      <c r="I6" s="52">
        <v>828</v>
      </c>
    </row>
    <row r="7" spans="1:9" ht="27" customHeight="1">
      <c r="A7" s="47" t="s">
        <v>73</v>
      </c>
      <c r="B7" s="152">
        <v>3182</v>
      </c>
      <c r="C7" s="48">
        <v>1663</v>
      </c>
      <c r="D7" s="49">
        <v>1519</v>
      </c>
      <c r="E7" s="48">
        <v>19760</v>
      </c>
      <c r="F7" s="50">
        <v>19627</v>
      </c>
      <c r="G7" s="51">
        <v>94</v>
      </c>
      <c r="H7" s="52">
        <v>227</v>
      </c>
      <c r="I7" s="52">
        <v>1746</v>
      </c>
    </row>
    <row r="8" spans="1:9" ht="27" customHeight="1">
      <c r="A8" s="47" t="s">
        <v>74</v>
      </c>
      <c r="B8" s="152">
        <v>3349</v>
      </c>
      <c r="C8" s="48">
        <v>1643</v>
      </c>
      <c r="D8" s="49">
        <v>1706</v>
      </c>
      <c r="E8" s="48">
        <v>19846</v>
      </c>
      <c r="F8" s="50">
        <v>18786</v>
      </c>
      <c r="G8" s="51">
        <v>38</v>
      </c>
      <c r="H8" s="52">
        <v>1098</v>
      </c>
      <c r="I8" s="52">
        <v>2804</v>
      </c>
    </row>
    <row r="9" spans="1:9" ht="27" customHeight="1">
      <c r="A9" s="47" t="s">
        <v>75</v>
      </c>
      <c r="B9" s="152">
        <v>3113</v>
      </c>
      <c r="C9" s="48">
        <v>1658</v>
      </c>
      <c r="D9" s="49">
        <v>1455</v>
      </c>
      <c r="E9" s="48">
        <v>19569</v>
      </c>
      <c r="F9" s="50">
        <v>18729</v>
      </c>
      <c r="G9" s="51">
        <v>13</v>
      </c>
      <c r="H9" s="52">
        <v>853</v>
      </c>
      <c r="I9" s="52">
        <v>2308</v>
      </c>
    </row>
    <row r="10" spans="1:9" ht="27" customHeight="1">
      <c r="A10" s="47" t="s">
        <v>76</v>
      </c>
      <c r="B10" s="152">
        <v>3112</v>
      </c>
      <c r="C10" s="48">
        <v>1748</v>
      </c>
      <c r="D10" s="49">
        <v>1364</v>
      </c>
      <c r="E10" s="48">
        <v>18876</v>
      </c>
      <c r="F10" s="50">
        <v>18049</v>
      </c>
      <c r="G10" s="51">
        <v>-86</v>
      </c>
      <c r="H10" s="52">
        <v>741</v>
      </c>
      <c r="I10" s="52">
        <v>2105</v>
      </c>
    </row>
    <row r="11" spans="1:9" ht="27" customHeight="1">
      <c r="A11" s="47" t="s">
        <v>77</v>
      </c>
      <c r="B11" s="152">
        <v>3129</v>
      </c>
      <c r="C11" s="48">
        <v>1828</v>
      </c>
      <c r="D11" s="49">
        <v>1301</v>
      </c>
      <c r="E11" s="48">
        <v>17970</v>
      </c>
      <c r="F11" s="50">
        <v>18177</v>
      </c>
      <c r="G11" s="51">
        <v>8</v>
      </c>
      <c r="H11" s="52">
        <v>-199</v>
      </c>
      <c r="I11" s="52">
        <v>1102</v>
      </c>
    </row>
    <row r="12" spans="1:9" ht="27" customHeight="1">
      <c r="A12" s="47" t="s">
        <v>78</v>
      </c>
      <c r="B12" s="152">
        <v>3046</v>
      </c>
      <c r="C12" s="48">
        <v>1875</v>
      </c>
      <c r="D12" s="49">
        <v>1171</v>
      </c>
      <c r="E12" s="48">
        <v>17186</v>
      </c>
      <c r="F12" s="50">
        <v>18075</v>
      </c>
      <c r="G12" s="51">
        <v>-43</v>
      </c>
      <c r="H12" s="52">
        <v>-932</v>
      </c>
      <c r="I12" s="52">
        <v>239</v>
      </c>
    </row>
    <row r="13" spans="1:9" ht="27" customHeight="1">
      <c r="A13" s="47" t="s">
        <v>79</v>
      </c>
      <c r="B13" s="152">
        <v>2962</v>
      </c>
      <c r="C13" s="48">
        <v>2078</v>
      </c>
      <c r="D13" s="49">
        <v>884</v>
      </c>
      <c r="E13" s="48">
        <v>17678</v>
      </c>
      <c r="F13" s="50">
        <v>17168</v>
      </c>
      <c r="G13" s="51">
        <v>-119</v>
      </c>
      <c r="H13" s="52">
        <v>391</v>
      </c>
      <c r="I13" s="52">
        <v>1275</v>
      </c>
    </row>
    <row r="14" spans="1:9" ht="27" customHeight="1">
      <c r="A14" s="47" t="s">
        <v>238</v>
      </c>
      <c r="B14" s="153">
        <v>3062</v>
      </c>
      <c r="C14" s="54">
        <v>2080</v>
      </c>
      <c r="D14" s="49">
        <v>982</v>
      </c>
      <c r="E14" s="54">
        <v>17742</v>
      </c>
      <c r="F14" s="54">
        <v>17285</v>
      </c>
      <c r="G14" s="51">
        <v>-6</v>
      </c>
      <c r="H14" s="55">
        <v>451</v>
      </c>
      <c r="I14" s="55">
        <v>1433</v>
      </c>
    </row>
    <row r="15" spans="1:9" ht="27" customHeight="1">
      <c r="A15" s="47" t="s">
        <v>239</v>
      </c>
      <c r="B15" s="153">
        <v>2971</v>
      </c>
      <c r="C15" s="54">
        <v>2069</v>
      </c>
      <c r="D15" s="54">
        <v>902</v>
      </c>
      <c r="E15" s="54">
        <v>17149</v>
      </c>
      <c r="F15" s="54">
        <v>17228</v>
      </c>
      <c r="G15" s="56">
        <v>118</v>
      </c>
      <c r="H15" s="55">
        <v>39</v>
      </c>
      <c r="I15" s="55">
        <v>941</v>
      </c>
    </row>
    <row r="16" spans="1:9" ht="27" customHeight="1">
      <c r="A16" s="57" t="s">
        <v>240</v>
      </c>
      <c r="B16" s="154">
        <v>268</v>
      </c>
      <c r="C16" s="58">
        <v>225</v>
      </c>
      <c r="D16" s="49">
        <v>43</v>
      </c>
      <c r="E16" s="48">
        <v>1016</v>
      </c>
      <c r="F16" s="50">
        <v>1096</v>
      </c>
      <c r="G16" s="51">
        <v>13</v>
      </c>
      <c r="H16" s="52">
        <v>-67</v>
      </c>
      <c r="I16" s="52">
        <v>-24</v>
      </c>
    </row>
    <row r="17" spans="1:9" ht="27" customHeight="1">
      <c r="A17" s="47" t="s">
        <v>241</v>
      </c>
      <c r="B17" s="154">
        <v>257</v>
      </c>
      <c r="C17" s="58">
        <v>154</v>
      </c>
      <c r="D17" s="49">
        <v>103</v>
      </c>
      <c r="E17" s="48">
        <v>1095</v>
      </c>
      <c r="F17" s="50">
        <v>1233</v>
      </c>
      <c r="G17" s="51">
        <v>2</v>
      </c>
      <c r="H17" s="52">
        <v>-136</v>
      </c>
      <c r="I17" s="52">
        <v>-33</v>
      </c>
    </row>
    <row r="18" spans="1:9" ht="27" customHeight="1">
      <c r="A18" s="47" t="s">
        <v>242</v>
      </c>
      <c r="B18" s="154">
        <v>222</v>
      </c>
      <c r="C18" s="58">
        <v>188</v>
      </c>
      <c r="D18" s="49">
        <v>34</v>
      </c>
      <c r="E18" s="48">
        <v>2555</v>
      </c>
      <c r="F18" s="50">
        <v>3169</v>
      </c>
      <c r="G18" s="51">
        <v>11</v>
      </c>
      <c r="H18" s="52">
        <v>-603</v>
      </c>
      <c r="I18" s="52">
        <v>-569</v>
      </c>
    </row>
    <row r="19" spans="1:9" ht="27" customHeight="1">
      <c r="A19" s="47" t="s">
        <v>80</v>
      </c>
      <c r="B19" s="154">
        <v>241</v>
      </c>
      <c r="C19" s="58">
        <v>150</v>
      </c>
      <c r="D19" s="49">
        <v>91</v>
      </c>
      <c r="E19" s="48">
        <v>2472</v>
      </c>
      <c r="F19" s="50">
        <v>1546</v>
      </c>
      <c r="G19" s="51">
        <v>17</v>
      </c>
      <c r="H19" s="52">
        <v>943</v>
      </c>
      <c r="I19" s="52">
        <v>1034</v>
      </c>
    </row>
    <row r="20" spans="1:9" ht="27" customHeight="1">
      <c r="A20" s="47" t="s">
        <v>81</v>
      </c>
      <c r="B20" s="154">
        <v>264</v>
      </c>
      <c r="C20" s="58">
        <v>204</v>
      </c>
      <c r="D20" s="49">
        <v>60</v>
      </c>
      <c r="E20" s="48">
        <v>1459</v>
      </c>
      <c r="F20" s="50">
        <v>1434</v>
      </c>
      <c r="G20" s="51">
        <v>4</v>
      </c>
      <c r="H20" s="52">
        <v>29</v>
      </c>
      <c r="I20" s="52">
        <v>89</v>
      </c>
    </row>
    <row r="21" spans="1:9" ht="27" customHeight="1">
      <c r="A21" s="47" t="s">
        <v>82</v>
      </c>
      <c r="B21" s="154">
        <v>232</v>
      </c>
      <c r="C21" s="58">
        <v>158</v>
      </c>
      <c r="D21" s="49">
        <v>74</v>
      </c>
      <c r="E21" s="48">
        <v>1077</v>
      </c>
      <c r="F21" s="50">
        <v>1329</v>
      </c>
      <c r="G21" s="51">
        <v>7</v>
      </c>
      <c r="H21" s="52">
        <v>-245</v>
      </c>
      <c r="I21" s="52">
        <v>-171</v>
      </c>
    </row>
    <row r="22" spans="1:9" ht="27" customHeight="1">
      <c r="A22" s="47" t="s">
        <v>83</v>
      </c>
      <c r="B22" s="154">
        <v>255</v>
      </c>
      <c r="C22" s="58">
        <v>162</v>
      </c>
      <c r="D22" s="49">
        <v>93</v>
      </c>
      <c r="E22" s="48">
        <v>1312</v>
      </c>
      <c r="F22" s="50">
        <v>1464</v>
      </c>
      <c r="G22" s="51">
        <v>11</v>
      </c>
      <c r="H22" s="52">
        <v>-141</v>
      </c>
      <c r="I22" s="52">
        <v>-48</v>
      </c>
    </row>
    <row r="23" spans="1:9" ht="27" customHeight="1">
      <c r="A23" s="47" t="s">
        <v>84</v>
      </c>
      <c r="B23" s="154">
        <v>286</v>
      </c>
      <c r="C23" s="58">
        <v>161</v>
      </c>
      <c r="D23" s="49">
        <v>125</v>
      </c>
      <c r="E23" s="48">
        <v>1374</v>
      </c>
      <c r="F23" s="50">
        <v>1313</v>
      </c>
      <c r="G23" s="51">
        <v>5</v>
      </c>
      <c r="H23" s="52">
        <v>66</v>
      </c>
      <c r="I23" s="52">
        <v>191</v>
      </c>
    </row>
    <row r="24" spans="1:9" ht="27" customHeight="1">
      <c r="A24" s="47" t="s">
        <v>85</v>
      </c>
      <c r="B24" s="154">
        <v>228</v>
      </c>
      <c r="C24" s="58">
        <v>136</v>
      </c>
      <c r="D24" s="49">
        <v>92</v>
      </c>
      <c r="E24" s="48">
        <v>1234</v>
      </c>
      <c r="F24" s="50">
        <v>1058</v>
      </c>
      <c r="G24" s="51">
        <v>9</v>
      </c>
      <c r="H24" s="52">
        <v>185</v>
      </c>
      <c r="I24" s="52">
        <v>277</v>
      </c>
    </row>
    <row r="25" spans="1:9" ht="27" customHeight="1">
      <c r="A25" s="47" t="s">
        <v>72</v>
      </c>
      <c r="B25" s="154">
        <v>252</v>
      </c>
      <c r="C25" s="58">
        <v>185</v>
      </c>
      <c r="D25" s="49">
        <v>67</v>
      </c>
      <c r="E25" s="48">
        <v>1284</v>
      </c>
      <c r="F25" s="50">
        <v>1248</v>
      </c>
      <c r="G25" s="51">
        <v>13</v>
      </c>
      <c r="H25" s="52">
        <v>49</v>
      </c>
      <c r="I25" s="52">
        <v>116</v>
      </c>
    </row>
    <row r="26" spans="1:9" ht="27" customHeight="1">
      <c r="A26" s="47" t="s">
        <v>73</v>
      </c>
      <c r="B26" s="154">
        <v>235</v>
      </c>
      <c r="C26" s="58">
        <v>172</v>
      </c>
      <c r="D26" s="49">
        <v>63</v>
      </c>
      <c r="E26" s="48">
        <v>1238</v>
      </c>
      <c r="F26" s="50">
        <v>1173</v>
      </c>
      <c r="G26" s="51">
        <v>13</v>
      </c>
      <c r="H26" s="52">
        <v>78</v>
      </c>
      <c r="I26" s="52">
        <v>141</v>
      </c>
    </row>
    <row r="27" spans="1:9" ht="27" customHeight="1" thickBot="1">
      <c r="A27" s="59" t="s">
        <v>74</v>
      </c>
      <c r="B27" s="155">
        <v>231</v>
      </c>
      <c r="C27" s="60">
        <v>174</v>
      </c>
      <c r="D27" s="61">
        <v>57</v>
      </c>
      <c r="E27" s="62">
        <v>1033</v>
      </c>
      <c r="F27" s="63">
        <v>1165</v>
      </c>
      <c r="G27" s="64">
        <v>13</v>
      </c>
      <c r="H27" s="65">
        <v>-119</v>
      </c>
      <c r="I27" s="65">
        <v>-62</v>
      </c>
    </row>
    <row r="28" spans="1:9" ht="13.5" customHeight="1">
      <c r="A28" s="5" t="s">
        <v>243</v>
      </c>
      <c r="B28" s="39"/>
      <c r="C28" s="39"/>
      <c r="D28" s="39"/>
      <c r="E28" s="39"/>
      <c r="F28" s="159"/>
      <c r="G28" s="159"/>
      <c r="H28" s="159"/>
      <c r="I28" s="160" t="s">
        <v>86</v>
      </c>
    </row>
    <row r="29" s="2" customFormat="1" ht="13.5">
      <c r="A29" s="5" t="s">
        <v>87</v>
      </c>
    </row>
    <row r="30" s="2" customFormat="1" ht="13.5"/>
    <row r="31" spans="1:9" ht="13.5">
      <c r="A31" s="5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</sheetData>
  <mergeCells count="4">
    <mergeCell ref="A3:A4"/>
    <mergeCell ref="B3:D3"/>
    <mergeCell ref="E3:H3"/>
    <mergeCell ref="I3:I4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7" width="10.625" style="2" customWidth="1"/>
    <col min="8" max="8" width="11.625" style="2" customWidth="1"/>
    <col min="9" max="16384" width="9.00390625" style="2" customWidth="1"/>
  </cols>
  <sheetData>
    <row r="2" spans="1:6" ht="18" thickBot="1">
      <c r="A2" s="3" t="s">
        <v>89</v>
      </c>
      <c r="B2" s="46"/>
      <c r="C2" s="45"/>
      <c r="D2" s="45"/>
      <c r="E2" s="45"/>
      <c r="F2" s="45"/>
    </row>
    <row r="3" spans="1:6" ht="24" customHeight="1" thickBot="1">
      <c r="A3" s="189" t="s">
        <v>90</v>
      </c>
      <c r="B3" s="191" t="s">
        <v>91</v>
      </c>
      <c r="C3" s="193" t="s">
        <v>92</v>
      </c>
      <c r="D3" s="194"/>
      <c r="E3" s="193" t="s">
        <v>93</v>
      </c>
      <c r="F3" s="195"/>
    </row>
    <row r="4" spans="1:6" ht="24" customHeight="1" thickBot="1">
      <c r="A4" s="190"/>
      <c r="B4" s="192"/>
      <c r="C4" s="66" t="s">
        <v>94</v>
      </c>
      <c r="D4" s="66" t="s">
        <v>95</v>
      </c>
      <c r="E4" s="66" t="s">
        <v>96</v>
      </c>
      <c r="F4" s="67" t="s">
        <v>97</v>
      </c>
    </row>
    <row r="5" spans="1:8" ht="13.5">
      <c r="A5" s="68"/>
      <c r="B5" s="69"/>
      <c r="C5" s="46"/>
      <c r="D5" s="46"/>
      <c r="E5" s="46"/>
      <c r="F5" s="46"/>
      <c r="G5" s="46"/>
      <c r="H5" s="46"/>
    </row>
    <row r="6" spans="1:6" ht="27" customHeight="1">
      <c r="A6" s="70" t="s">
        <v>244</v>
      </c>
      <c r="B6" s="71">
        <v>332270</v>
      </c>
      <c r="C6" s="72">
        <v>3113</v>
      </c>
      <c r="D6" s="73">
        <v>9.368886748728444</v>
      </c>
      <c r="E6" s="72">
        <v>1658</v>
      </c>
      <c r="F6" s="73">
        <v>4.98991783790291</v>
      </c>
    </row>
    <row r="7" spans="1:6" ht="27" customHeight="1">
      <c r="A7" s="74" t="s">
        <v>98</v>
      </c>
      <c r="B7" s="71">
        <v>334572</v>
      </c>
      <c r="C7" s="72">
        <v>3112</v>
      </c>
      <c r="D7" s="73">
        <v>9.301435864328155</v>
      </c>
      <c r="E7" s="72">
        <v>1748</v>
      </c>
      <c r="F7" s="73">
        <v>5.224585440503091</v>
      </c>
    </row>
    <row r="8" spans="1:6" ht="27" customHeight="1">
      <c r="A8" s="74" t="s">
        <v>99</v>
      </c>
      <c r="B8" s="71">
        <v>336463</v>
      </c>
      <c r="C8" s="72">
        <v>3129</v>
      </c>
      <c r="D8" s="73">
        <v>9.299685255139496</v>
      </c>
      <c r="E8" s="72">
        <v>1828</v>
      </c>
      <c r="F8" s="73">
        <v>5.432989660081494</v>
      </c>
    </row>
    <row r="9" spans="1:6" ht="27" customHeight="1">
      <c r="A9" s="74" t="s">
        <v>100</v>
      </c>
      <c r="B9" s="71">
        <v>336776</v>
      </c>
      <c r="C9" s="72">
        <v>3046</v>
      </c>
      <c r="D9" s="73">
        <v>9.044587500296934</v>
      </c>
      <c r="E9" s="72">
        <v>1875</v>
      </c>
      <c r="F9" s="73">
        <v>5.567498871653562</v>
      </c>
    </row>
    <row r="10" spans="1:6" ht="27" customHeight="1">
      <c r="A10" s="74" t="s">
        <v>101</v>
      </c>
      <c r="B10" s="71">
        <v>337753</v>
      </c>
      <c r="C10" s="72">
        <v>2962</v>
      </c>
      <c r="D10" s="73">
        <v>8.769722252652086</v>
      </c>
      <c r="E10" s="72">
        <v>2078</v>
      </c>
      <c r="F10" s="73">
        <v>6.152424996965238</v>
      </c>
    </row>
    <row r="11" spans="1:6" ht="27" customHeight="1">
      <c r="A11" s="74" t="s">
        <v>119</v>
      </c>
      <c r="B11" s="71">
        <v>339008</v>
      </c>
      <c r="C11" s="72">
        <v>3062</v>
      </c>
      <c r="D11" s="73">
        <v>9.032235227487257</v>
      </c>
      <c r="E11" s="72">
        <v>2080</v>
      </c>
      <c r="F11" s="73">
        <v>6.1355484236360205</v>
      </c>
    </row>
    <row r="12" spans="1:6" ht="27" customHeight="1">
      <c r="A12" s="74" t="s">
        <v>120</v>
      </c>
      <c r="B12" s="71">
        <v>340086</v>
      </c>
      <c r="C12" s="72">
        <v>2971</v>
      </c>
      <c r="D12" s="73">
        <v>8.733085160812264</v>
      </c>
      <c r="E12" s="72">
        <v>2069</v>
      </c>
      <c r="F12" s="73">
        <v>6.083755285427803</v>
      </c>
    </row>
    <row r="13" spans="1:6" ht="14.25" thickBot="1">
      <c r="A13" s="75"/>
      <c r="B13" s="76"/>
      <c r="C13" s="77"/>
      <c r="D13" s="77"/>
      <c r="E13" s="77"/>
      <c r="F13" s="77"/>
    </row>
    <row r="14" spans="1:6" ht="13.5">
      <c r="A14" s="5"/>
      <c r="F14" s="4" t="s">
        <v>102</v>
      </c>
    </row>
    <row r="15" spans="1:8" ht="13.5">
      <c r="A15" s="5"/>
      <c r="H15" s="78"/>
    </row>
    <row r="16" spans="1:6" ht="13.5" customHeight="1">
      <c r="A16" s="196" t="s">
        <v>103</v>
      </c>
      <c r="B16" s="196"/>
      <c r="C16" s="197" t="s">
        <v>104</v>
      </c>
      <c r="D16" s="197"/>
      <c r="E16" s="198" t="s">
        <v>105</v>
      </c>
      <c r="F16" s="198"/>
    </row>
    <row r="17" spans="1:6" ht="13.5">
      <c r="A17" s="196"/>
      <c r="B17" s="196"/>
      <c r="C17" s="199" t="s">
        <v>106</v>
      </c>
      <c r="D17" s="199"/>
      <c r="E17" s="198"/>
      <c r="F17" s="198"/>
    </row>
    <row r="18" ht="13.5">
      <c r="A18" s="5" t="s">
        <v>107</v>
      </c>
    </row>
    <row r="19" ht="13.5">
      <c r="A19" s="5"/>
    </row>
    <row r="20" ht="13.5">
      <c r="A20" s="5"/>
    </row>
    <row r="21" ht="13.5">
      <c r="A21" s="5"/>
    </row>
  </sheetData>
  <mergeCells count="8">
    <mergeCell ref="A16:B17"/>
    <mergeCell ref="C16:D16"/>
    <mergeCell ref="E16:F17"/>
    <mergeCell ref="C17:D17"/>
    <mergeCell ref="A3:A4"/>
    <mergeCell ref="B3:B4"/>
    <mergeCell ref="C3:D3"/>
    <mergeCell ref="E3:F3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9" width="10.625" style="2" customWidth="1"/>
    <col min="10" max="10" width="11.625" style="2" customWidth="1"/>
    <col min="11" max="16384" width="9.00390625" style="2" customWidth="1"/>
  </cols>
  <sheetData>
    <row r="2" spans="1:10" ht="18" thickBot="1">
      <c r="A2" s="3" t="s">
        <v>108</v>
      </c>
      <c r="B2" s="46"/>
      <c r="C2" s="46"/>
      <c r="D2" s="46"/>
      <c r="E2" s="46"/>
      <c r="F2" s="46"/>
      <c r="G2" s="45"/>
      <c r="H2" s="45"/>
      <c r="I2" s="45"/>
      <c r="J2" s="79" t="s">
        <v>109</v>
      </c>
    </row>
    <row r="3" spans="1:10" ht="21.75" customHeight="1" thickBot="1">
      <c r="A3" s="189" t="s">
        <v>1</v>
      </c>
      <c r="B3" s="191" t="s">
        <v>110</v>
      </c>
      <c r="C3" s="191" t="s">
        <v>111</v>
      </c>
      <c r="D3" s="191" t="s">
        <v>112</v>
      </c>
      <c r="E3" s="191" t="s">
        <v>113</v>
      </c>
      <c r="F3" s="191" t="s">
        <v>112</v>
      </c>
      <c r="G3" s="193" t="s">
        <v>114</v>
      </c>
      <c r="H3" s="195"/>
      <c r="I3" s="195"/>
      <c r="J3" s="195"/>
    </row>
    <row r="4" spans="1:10" ht="21.75" customHeight="1" thickBot="1">
      <c r="A4" s="190"/>
      <c r="B4" s="192"/>
      <c r="C4" s="192"/>
      <c r="D4" s="192"/>
      <c r="E4" s="192"/>
      <c r="F4" s="192"/>
      <c r="G4" s="67" t="s">
        <v>115</v>
      </c>
      <c r="H4" s="66" t="s">
        <v>116</v>
      </c>
      <c r="I4" s="66" t="s">
        <v>117</v>
      </c>
      <c r="J4" s="66" t="s">
        <v>118</v>
      </c>
    </row>
    <row r="5" spans="1:10" ht="27" customHeight="1">
      <c r="A5" s="112" t="s">
        <v>245</v>
      </c>
      <c r="B5" s="71">
        <v>328418</v>
      </c>
      <c r="C5" s="72">
        <v>47646</v>
      </c>
      <c r="D5" s="80">
        <v>14.5</v>
      </c>
      <c r="E5" s="81">
        <v>37719</v>
      </c>
      <c r="F5" s="73">
        <v>11.5</v>
      </c>
      <c r="G5" s="72">
        <v>14346</v>
      </c>
      <c r="H5" s="72">
        <v>9951</v>
      </c>
      <c r="I5" s="72">
        <v>6366</v>
      </c>
      <c r="J5" s="72">
        <v>7056</v>
      </c>
    </row>
    <row r="6" spans="1:10" ht="27" customHeight="1">
      <c r="A6" s="161" t="s">
        <v>246</v>
      </c>
      <c r="B6" s="71">
        <v>331222</v>
      </c>
      <c r="C6" s="72">
        <v>47330</v>
      </c>
      <c r="D6" s="80">
        <v>14.3</v>
      </c>
      <c r="E6" s="81">
        <v>40404</v>
      </c>
      <c r="F6" s="73">
        <v>12.2</v>
      </c>
      <c r="G6" s="72">
        <v>15437</v>
      </c>
      <c r="H6" s="72">
        <v>10537</v>
      </c>
      <c r="I6" s="72">
        <v>6826</v>
      </c>
      <c r="J6" s="72">
        <v>7604</v>
      </c>
    </row>
    <row r="7" spans="1:10" ht="27" customHeight="1">
      <c r="A7" s="161" t="s">
        <v>247</v>
      </c>
      <c r="B7" s="71">
        <v>333530</v>
      </c>
      <c r="C7" s="72">
        <v>47032</v>
      </c>
      <c r="D7" s="80">
        <v>14.1</v>
      </c>
      <c r="E7" s="81">
        <v>43119</v>
      </c>
      <c r="F7" s="73">
        <v>12.9</v>
      </c>
      <c r="G7" s="72">
        <v>16427</v>
      </c>
      <c r="H7" s="72">
        <v>11126</v>
      </c>
      <c r="I7" s="72">
        <v>7392</v>
      </c>
      <c r="J7" s="72">
        <v>8174</v>
      </c>
    </row>
    <row r="8" spans="1:10" ht="27" customHeight="1">
      <c r="A8" s="161" t="s">
        <v>248</v>
      </c>
      <c r="B8" s="71">
        <v>335635</v>
      </c>
      <c r="C8" s="72">
        <v>46646</v>
      </c>
      <c r="D8" s="80">
        <v>13.9</v>
      </c>
      <c r="E8" s="81">
        <v>45906</v>
      </c>
      <c r="F8" s="73">
        <v>13.7</v>
      </c>
      <c r="G8" s="72">
        <v>17416</v>
      </c>
      <c r="H8" s="72">
        <v>11944</v>
      </c>
      <c r="I8" s="72">
        <v>7858</v>
      </c>
      <c r="J8" s="72">
        <v>8688</v>
      </c>
    </row>
    <row r="9" spans="1:10" ht="27" customHeight="1">
      <c r="A9" s="161" t="s">
        <v>249</v>
      </c>
      <c r="B9" s="71">
        <v>336737</v>
      </c>
      <c r="C9" s="72">
        <v>46233</v>
      </c>
      <c r="D9" s="80">
        <v>13.7</v>
      </c>
      <c r="E9" s="81">
        <v>48374</v>
      </c>
      <c r="F9" s="73">
        <v>14.4</v>
      </c>
      <c r="G9" s="72">
        <v>17924</v>
      </c>
      <c r="H9" s="72">
        <v>12865</v>
      </c>
      <c r="I9" s="72">
        <v>8410</v>
      </c>
      <c r="J9" s="72">
        <v>9175</v>
      </c>
    </row>
    <row r="10" spans="1:10" ht="27" customHeight="1">
      <c r="A10" s="161" t="s">
        <v>250</v>
      </c>
      <c r="B10" s="71">
        <v>336976</v>
      </c>
      <c r="C10" s="72">
        <v>45947</v>
      </c>
      <c r="D10" s="80">
        <v>13.6</v>
      </c>
      <c r="E10" s="81">
        <v>50895</v>
      </c>
      <c r="F10" s="73">
        <v>15.1</v>
      </c>
      <c r="G10" s="72">
        <v>18675</v>
      </c>
      <c r="H10" s="72">
        <v>13542</v>
      </c>
      <c r="I10" s="72">
        <v>8933</v>
      </c>
      <c r="J10" s="72">
        <v>9745</v>
      </c>
    </row>
    <row r="11" spans="1:10" ht="27" customHeight="1">
      <c r="A11" s="161" t="s">
        <v>251</v>
      </c>
      <c r="B11" s="71">
        <v>338251</v>
      </c>
      <c r="C11" s="72">
        <v>45617</v>
      </c>
      <c r="D11" s="80">
        <v>13.5</v>
      </c>
      <c r="E11" s="81">
        <v>53940</v>
      </c>
      <c r="F11" s="73">
        <v>15.9</v>
      </c>
      <c r="G11" s="72">
        <v>19494</v>
      </c>
      <c r="H11" s="72">
        <v>14451</v>
      </c>
      <c r="I11" s="72">
        <v>9548</v>
      </c>
      <c r="J11" s="72">
        <v>10447</v>
      </c>
    </row>
    <row r="12" spans="1:10" ht="27" customHeight="1">
      <c r="A12" s="161" t="s">
        <v>252</v>
      </c>
      <c r="B12" s="71">
        <v>339684</v>
      </c>
      <c r="C12" s="72">
        <v>45576</v>
      </c>
      <c r="D12" s="80">
        <v>13.4</v>
      </c>
      <c r="E12" s="81">
        <v>57351</v>
      </c>
      <c r="F12" s="73">
        <v>16.9</v>
      </c>
      <c r="G12" s="72">
        <v>20671</v>
      </c>
      <c r="H12" s="72">
        <v>15419</v>
      </c>
      <c r="I12" s="72">
        <v>10102</v>
      </c>
      <c r="J12" s="72">
        <v>11159</v>
      </c>
    </row>
    <row r="13" spans="1:10" ht="27" customHeight="1" thickBot="1">
      <c r="A13" s="162" t="s">
        <v>253</v>
      </c>
      <c r="B13" s="82">
        <v>340625</v>
      </c>
      <c r="C13" s="83">
        <v>45433</v>
      </c>
      <c r="D13" s="84">
        <v>13.3</v>
      </c>
      <c r="E13" s="83">
        <v>60801</v>
      </c>
      <c r="F13" s="85">
        <v>17.8</v>
      </c>
      <c r="G13" s="83">
        <v>21629</v>
      </c>
      <c r="H13" s="83">
        <v>16374</v>
      </c>
      <c r="I13" s="83">
        <v>10874</v>
      </c>
      <c r="J13" s="83">
        <v>11924</v>
      </c>
    </row>
    <row r="14" spans="1:10" ht="13.5">
      <c r="A14" s="5"/>
      <c r="J14" s="78" t="s">
        <v>86</v>
      </c>
    </row>
  </sheetData>
  <mergeCells count="7">
    <mergeCell ref="E3:E4"/>
    <mergeCell ref="F3:F4"/>
    <mergeCell ref="G3:J3"/>
    <mergeCell ref="A3:A4"/>
    <mergeCell ref="B3:B4"/>
    <mergeCell ref="C3:C4"/>
    <mergeCell ref="D3:D4"/>
  </mergeCells>
  <printOptions horizontalCentered="1"/>
  <pageMargins left="0.5905511811023623" right="0.5905511811023623" top="0.3937007874015748" bottom="0.3937007874015748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00390625" defaultRowHeight="13.5"/>
  <cols>
    <col min="1" max="1" width="11.50390625" style="0" customWidth="1"/>
    <col min="2" max="10" width="8.75390625" style="0" customWidth="1"/>
  </cols>
  <sheetData>
    <row r="1" spans="2:11" ht="13.5"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thickBot="1">
      <c r="A2" s="3" t="s">
        <v>139</v>
      </c>
      <c r="B2" s="45"/>
      <c r="C2" s="45"/>
      <c r="D2" s="45"/>
      <c r="E2" s="45"/>
      <c r="F2" s="45"/>
      <c r="G2" s="45"/>
      <c r="H2" s="45"/>
      <c r="J2" s="86" t="s">
        <v>121</v>
      </c>
      <c r="K2" s="45"/>
    </row>
    <row r="3" spans="1:11" ht="16.5" customHeight="1" thickBot="1">
      <c r="A3" s="189" t="s">
        <v>122</v>
      </c>
      <c r="B3" s="193" t="s">
        <v>254</v>
      </c>
      <c r="C3" s="195"/>
      <c r="D3" s="195"/>
      <c r="E3" s="193" t="s">
        <v>255</v>
      </c>
      <c r="F3" s="195"/>
      <c r="G3" s="195"/>
      <c r="H3" s="193" t="s">
        <v>256</v>
      </c>
      <c r="I3" s="195"/>
      <c r="J3" s="195"/>
      <c r="K3" s="87"/>
    </row>
    <row r="4" spans="1:10" ht="16.5" customHeight="1" thickBot="1">
      <c r="A4" s="200"/>
      <c r="B4" s="193" t="s">
        <v>123</v>
      </c>
      <c r="C4" s="195"/>
      <c r="D4" s="195"/>
      <c r="E4" s="193" t="s">
        <v>123</v>
      </c>
      <c r="F4" s="195"/>
      <c r="G4" s="195"/>
      <c r="H4" s="193" t="s">
        <v>123</v>
      </c>
      <c r="I4" s="195"/>
      <c r="J4" s="195"/>
    </row>
    <row r="5" spans="1:10" ht="16.5" customHeight="1" thickBot="1">
      <c r="A5" s="190"/>
      <c r="B5" s="67" t="s">
        <v>124</v>
      </c>
      <c r="C5" s="66" t="s">
        <v>6</v>
      </c>
      <c r="D5" s="66" t="s">
        <v>125</v>
      </c>
      <c r="E5" s="67" t="s">
        <v>124</v>
      </c>
      <c r="F5" s="67" t="s">
        <v>6</v>
      </c>
      <c r="G5" s="67" t="s">
        <v>125</v>
      </c>
      <c r="H5" s="67" t="s">
        <v>124</v>
      </c>
      <c r="I5" s="67" t="s">
        <v>6</v>
      </c>
      <c r="J5" s="67" t="s">
        <v>125</v>
      </c>
    </row>
    <row r="6" spans="1:10" ht="21" customHeight="1">
      <c r="A6" s="88" t="s">
        <v>126</v>
      </c>
      <c r="B6" s="89">
        <v>1632</v>
      </c>
      <c r="C6" s="90">
        <v>2055</v>
      </c>
      <c r="D6" s="90">
        <v>3687</v>
      </c>
      <c r="E6" s="90">
        <v>1692</v>
      </c>
      <c r="F6" s="90">
        <v>2076</v>
      </c>
      <c r="G6" s="90">
        <v>3768</v>
      </c>
      <c r="H6" s="90">
        <v>1801</v>
      </c>
      <c r="I6" s="90">
        <v>2211</v>
      </c>
      <c r="J6" s="91">
        <v>4012</v>
      </c>
    </row>
    <row r="7" spans="1:10" ht="21" customHeight="1">
      <c r="A7" s="88" t="s">
        <v>127</v>
      </c>
      <c r="B7" s="92">
        <v>202</v>
      </c>
      <c r="C7" s="93">
        <v>234</v>
      </c>
      <c r="D7" s="94">
        <v>436</v>
      </c>
      <c r="E7" s="93">
        <v>204</v>
      </c>
      <c r="F7" s="93">
        <v>232</v>
      </c>
      <c r="G7" s="94">
        <v>436</v>
      </c>
      <c r="H7" s="93">
        <v>219</v>
      </c>
      <c r="I7" s="93">
        <v>232</v>
      </c>
      <c r="J7" s="94">
        <v>451</v>
      </c>
    </row>
    <row r="8" spans="1:10" ht="21" customHeight="1">
      <c r="A8" s="88" t="s">
        <v>128</v>
      </c>
      <c r="B8" s="92">
        <v>168</v>
      </c>
      <c r="C8" s="93">
        <v>223</v>
      </c>
      <c r="D8" s="94">
        <v>391</v>
      </c>
      <c r="E8" s="93">
        <v>174</v>
      </c>
      <c r="F8" s="93">
        <v>254</v>
      </c>
      <c r="G8" s="94">
        <v>428</v>
      </c>
      <c r="H8" s="93">
        <v>189</v>
      </c>
      <c r="I8" s="93">
        <v>271</v>
      </c>
      <c r="J8" s="94">
        <v>460</v>
      </c>
    </row>
    <row r="9" spans="1:10" ht="21" customHeight="1">
      <c r="A9" s="88" t="s">
        <v>129</v>
      </c>
      <c r="B9" s="92">
        <v>151</v>
      </c>
      <c r="C9" s="93">
        <v>175</v>
      </c>
      <c r="D9" s="94">
        <v>326</v>
      </c>
      <c r="E9" s="93">
        <v>184</v>
      </c>
      <c r="F9" s="93">
        <v>199</v>
      </c>
      <c r="G9" s="94">
        <v>383</v>
      </c>
      <c r="H9" s="93">
        <v>182</v>
      </c>
      <c r="I9" s="93">
        <v>211</v>
      </c>
      <c r="J9" s="94">
        <v>393</v>
      </c>
    </row>
    <row r="10" spans="1:10" ht="21" customHeight="1">
      <c r="A10" s="88" t="s">
        <v>130</v>
      </c>
      <c r="B10" s="92">
        <v>98</v>
      </c>
      <c r="C10" s="93">
        <v>155</v>
      </c>
      <c r="D10" s="94">
        <v>253</v>
      </c>
      <c r="E10" s="93">
        <v>100</v>
      </c>
      <c r="F10" s="93">
        <v>132</v>
      </c>
      <c r="G10" s="94">
        <v>232</v>
      </c>
      <c r="H10" s="93">
        <v>113</v>
      </c>
      <c r="I10" s="93">
        <v>128</v>
      </c>
      <c r="J10" s="94">
        <v>241</v>
      </c>
    </row>
    <row r="11" spans="1:10" ht="21" customHeight="1">
      <c r="A11" s="88" t="s">
        <v>131</v>
      </c>
      <c r="B11" s="92">
        <v>143</v>
      </c>
      <c r="C11" s="93">
        <v>197</v>
      </c>
      <c r="D11" s="94">
        <v>340</v>
      </c>
      <c r="E11" s="93">
        <v>152</v>
      </c>
      <c r="F11" s="93">
        <v>210</v>
      </c>
      <c r="G11" s="94">
        <v>362</v>
      </c>
      <c r="H11" s="93">
        <v>162</v>
      </c>
      <c r="I11" s="93">
        <v>205</v>
      </c>
      <c r="J11" s="94">
        <v>367</v>
      </c>
    </row>
    <row r="12" spans="1:10" ht="21" customHeight="1">
      <c r="A12" s="88" t="s">
        <v>132</v>
      </c>
      <c r="B12" s="92">
        <v>183</v>
      </c>
      <c r="C12" s="93">
        <v>201</v>
      </c>
      <c r="D12" s="94">
        <v>384</v>
      </c>
      <c r="E12" s="93">
        <v>199</v>
      </c>
      <c r="F12" s="93">
        <v>209</v>
      </c>
      <c r="G12" s="94">
        <v>408</v>
      </c>
      <c r="H12" s="93">
        <v>195</v>
      </c>
      <c r="I12" s="93">
        <v>239</v>
      </c>
      <c r="J12" s="94">
        <v>434</v>
      </c>
    </row>
    <row r="13" spans="1:10" ht="21" customHeight="1">
      <c r="A13" s="88" t="s">
        <v>133</v>
      </c>
      <c r="B13" s="92">
        <v>86</v>
      </c>
      <c r="C13" s="93">
        <v>151</v>
      </c>
      <c r="D13" s="94">
        <v>237</v>
      </c>
      <c r="E13" s="93">
        <v>74</v>
      </c>
      <c r="F13" s="93">
        <v>139</v>
      </c>
      <c r="G13" s="94">
        <v>213</v>
      </c>
      <c r="H13" s="93">
        <v>83</v>
      </c>
      <c r="I13" s="93">
        <v>140</v>
      </c>
      <c r="J13" s="94">
        <v>223</v>
      </c>
    </row>
    <row r="14" spans="1:10" ht="21" customHeight="1">
      <c r="A14" s="88" t="s">
        <v>134</v>
      </c>
      <c r="B14" s="92">
        <v>228</v>
      </c>
      <c r="C14" s="93">
        <v>227</v>
      </c>
      <c r="D14" s="94">
        <v>455</v>
      </c>
      <c r="E14" s="93">
        <v>235</v>
      </c>
      <c r="F14" s="93">
        <v>252</v>
      </c>
      <c r="G14" s="94">
        <v>487</v>
      </c>
      <c r="H14" s="93">
        <v>274</v>
      </c>
      <c r="I14" s="93">
        <v>295</v>
      </c>
      <c r="J14" s="94">
        <v>569</v>
      </c>
    </row>
    <row r="15" spans="1:10" ht="21" customHeight="1">
      <c r="A15" s="88" t="s">
        <v>135</v>
      </c>
      <c r="B15" s="92">
        <v>98</v>
      </c>
      <c r="C15" s="93">
        <v>96</v>
      </c>
      <c r="D15" s="94">
        <v>194</v>
      </c>
      <c r="E15" s="93">
        <v>88</v>
      </c>
      <c r="F15" s="93">
        <v>88</v>
      </c>
      <c r="G15" s="94">
        <v>176</v>
      </c>
      <c r="H15" s="93">
        <v>89</v>
      </c>
      <c r="I15" s="93">
        <v>98</v>
      </c>
      <c r="J15" s="94">
        <v>187</v>
      </c>
    </row>
    <row r="16" spans="1:10" ht="21" customHeight="1">
      <c r="A16" s="88" t="s">
        <v>136</v>
      </c>
      <c r="B16" s="92">
        <v>189</v>
      </c>
      <c r="C16" s="93">
        <v>243</v>
      </c>
      <c r="D16" s="94">
        <v>432</v>
      </c>
      <c r="E16" s="93">
        <v>195</v>
      </c>
      <c r="F16" s="93">
        <v>198</v>
      </c>
      <c r="G16" s="94">
        <v>393</v>
      </c>
      <c r="H16" s="93">
        <v>212</v>
      </c>
      <c r="I16" s="93">
        <v>213</v>
      </c>
      <c r="J16" s="94">
        <v>425</v>
      </c>
    </row>
    <row r="17" spans="1:10" ht="21" customHeight="1" thickBot="1">
      <c r="A17" s="95" t="s">
        <v>137</v>
      </c>
      <c r="B17" s="96">
        <v>86</v>
      </c>
      <c r="C17" s="97">
        <v>153</v>
      </c>
      <c r="D17" s="98">
        <v>239</v>
      </c>
      <c r="E17" s="97">
        <v>87</v>
      </c>
      <c r="F17" s="97">
        <v>163</v>
      </c>
      <c r="G17" s="98">
        <v>250</v>
      </c>
      <c r="H17" s="97">
        <v>83</v>
      </c>
      <c r="I17" s="97">
        <v>179</v>
      </c>
      <c r="J17" s="98">
        <v>262</v>
      </c>
    </row>
    <row r="18" spans="1:11" ht="13.5">
      <c r="A18" s="39"/>
      <c r="B18" s="39"/>
      <c r="C18" s="39"/>
      <c r="D18" s="39"/>
      <c r="E18" s="39"/>
      <c r="F18" s="39"/>
      <c r="G18" s="39"/>
      <c r="H18" s="39"/>
      <c r="I18" s="39"/>
      <c r="J18" s="4" t="s">
        <v>138</v>
      </c>
      <c r="K18" s="39"/>
    </row>
  </sheetData>
  <mergeCells count="7">
    <mergeCell ref="A3:A5"/>
    <mergeCell ref="B3:D3"/>
    <mergeCell ref="E3:G3"/>
    <mergeCell ref="H3:J3"/>
    <mergeCell ref="B4:D4"/>
    <mergeCell ref="E4:G4"/>
    <mergeCell ref="H4:J4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00390625" defaultRowHeight="13.5"/>
  <cols>
    <col min="1" max="1" width="11.50390625" style="0" customWidth="1"/>
    <col min="2" max="10" width="8.75390625" style="0" customWidth="1"/>
  </cols>
  <sheetData>
    <row r="1" spans="2:11" ht="13.5"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thickBot="1">
      <c r="A2" s="3" t="s">
        <v>149</v>
      </c>
      <c r="B2" s="45"/>
      <c r="C2" s="45"/>
      <c r="D2" s="45"/>
      <c r="E2" s="45"/>
      <c r="F2" s="45"/>
      <c r="G2" s="45"/>
      <c r="H2" s="45"/>
      <c r="I2" s="45"/>
      <c r="J2" s="86" t="s">
        <v>121</v>
      </c>
      <c r="K2" s="45"/>
    </row>
    <row r="3" spans="1:11" ht="16.5" customHeight="1" thickBot="1">
      <c r="A3" s="189" t="s">
        <v>140</v>
      </c>
      <c r="B3" s="193" t="s">
        <v>254</v>
      </c>
      <c r="C3" s="195"/>
      <c r="D3" s="195"/>
      <c r="E3" s="193" t="s">
        <v>255</v>
      </c>
      <c r="F3" s="195"/>
      <c r="G3" s="195"/>
      <c r="H3" s="193" t="s">
        <v>256</v>
      </c>
      <c r="I3" s="195"/>
      <c r="J3" s="195"/>
      <c r="K3" s="87"/>
    </row>
    <row r="4" spans="1:10" ht="16.5" customHeight="1" thickBot="1">
      <c r="A4" s="200"/>
      <c r="B4" s="193" t="s">
        <v>123</v>
      </c>
      <c r="C4" s="195"/>
      <c r="D4" s="195"/>
      <c r="E4" s="193" t="s">
        <v>123</v>
      </c>
      <c r="F4" s="195"/>
      <c r="G4" s="195"/>
      <c r="H4" s="193" t="s">
        <v>123</v>
      </c>
      <c r="I4" s="195"/>
      <c r="J4" s="195"/>
    </row>
    <row r="5" spans="1:10" ht="16.5" customHeight="1" thickBot="1">
      <c r="A5" s="190"/>
      <c r="B5" s="67" t="s">
        <v>124</v>
      </c>
      <c r="C5" s="66" t="s">
        <v>6</v>
      </c>
      <c r="D5" s="66" t="s">
        <v>125</v>
      </c>
      <c r="E5" s="67" t="s">
        <v>124</v>
      </c>
      <c r="F5" s="67" t="s">
        <v>6</v>
      </c>
      <c r="G5" s="67" t="s">
        <v>125</v>
      </c>
      <c r="H5" s="67" t="s">
        <v>124</v>
      </c>
      <c r="I5" s="67" t="s">
        <v>6</v>
      </c>
      <c r="J5" s="67" t="s">
        <v>125</v>
      </c>
    </row>
    <row r="6" spans="1:10" ht="21" customHeight="1">
      <c r="A6" s="99" t="s">
        <v>257</v>
      </c>
      <c r="B6" s="100">
        <v>1632</v>
      </c>
      <c r="C6" s="101">
        <v>2055</v>
      </c>
      <c r="D6" s="101">
        <v>3687</v>
      </c>
      <c r="E6" s="101">
        <v>1692</v>
      </c>
      <c r="F6" s="101">
        <v>2076</v>
      </c>
      <c r="G6" s="101">
        <v>3768</v>
      </c>
      <c r="H6" s="101">
        <v>1801</v>
      </c>
      <c r="I6" s="101">
        <v>2211</v>
      </c>
      <c r="J6" s="102">
        <v>4012</v>
      </c>
    </row>
    <row r="7" spans="1:10" ht="21" customHeight="1">
      <c r="A7" s="103" t="s">
        <v>258</v>
      </c>
      <c r="B7" s="104">
        <v>279</v>
      </c>
      <c r="C7" s="105">
        <v>270</v>
      </c>
      <c r="D7" s="106">
        <v>549</v>
      </c>
      <c r="E7" s="105">
        <v>257</v>
      </c>
      <c r="F7" s="105">
        <v>215</v>
      </c>
      <c r="G7" s="106">
        <v>472</v>
      </c>
      <c r="H7" s="105">
        <v>242</v>
      </c>
      <c r="I7" s="105">
        <v>223</v>
      </c>
      <c r="J7" s="106">
        <v>465</v>
      </c>
    </row>
    <row r="8" spans="1:10" ht="21" customHeight="1">
      <c r="A8" s="103" t="s">
        <v>141</v>
      </c>
      <c r="B8" s="104">
        <v>374</v>
      </c>
      <c r="C8" s="105">
        <v>647</v>
      </c>
      <c r="D8" s="106">
        <v>1021</v>
      </c>
      <c r="E8" s="105">
        <v>455</v>
      </c>
      <c r="F8" s="105">
        <v>698</v>
      </c>
      <c r="G8" s="106">
        <v>1153</v>
      </c>
      <c r="H8" s="105">
        <v>509</v>
      </c>
      <c r="I8" s="105">
        <v>764</v>
      </c>
      <c r="J8" s="106">
        <v>1273</v>
      </c>
    </row>
    <row r="9" spans="1:10" ht="21" customHeight="1">
      <c r="A9" s="103" t="s">
        <v>259</v>
      </c>
      <c r="B9" s="104">
        <v>37</v>
      </c>
      <c r="C9" s="105">
        <v>7</v>
      </c>
      <c r="D9" s="106">
        <v>44</v>
      </c>
      <c r="E9" s="105">
        <v>34</v>
      </c>
      <c r="F9" s="105">
        <v>6</v>
      </c>
      <c r="G9" s="106">
        <v>40</v>
      </c>
      <c r="H9" s="105">
        <v>41</v>
      </c>
      <c r="I9" s="105">
        <v>8</v>
      </c>
      <c r="J9" s="106">
        <v>49</v>
      </c>
    </row>
    <row r="10" spans="1:10" ht="21" customHeight="1">
      <c r="A10" s="103" t="s">
        <v>260</v>
      </c>
      <c r="B10" s="104">
        <v>316</v>
      </c>
      <c r="C10" s="105">
        <v>411</v>
      </c>
      <c r="D10" s="106">
        <v>727</v>
      </c>
      <c r="E10" s="105">
        <v>333</v>
      </c>
      <c r="F10" s="105">
        <v>433</v>
      </c>
      <c r="G10" s="106">
        <v>766</v>
      </c>
      <c r="H10" s="105">
        <v>361</v>
      </c>
      <c r="I10" s="105">
        <v>452</v>
      </c>
      <c r="J10" s="106">
        <v>813</v>
      </c>
    </row>
    <row r="11" spans="1:10" ht="21" customHeight="1">
      <c r="A11" s="103" t="s">
        <v>142</v>
      </c>
      <c r="B11" s="104">
        <v>53</v>
      </c>
      <c r="C11" s="105">
        <v>5</v>
      </c>
      <c r="D11" s="106">
        <v>58</v>
      </c>
      <c r="E11" s="105">
        <v>54</v>
      </c>
      <c r="F11" s="105">
        <v>7</v>
      </c>
      <c r="G11" s="106">
        <v>61</v>
      </c>
      <c r="H11" s="105">
        <v>58</v>
      </c>
      <c r="I11" s="105">
        <v>11</v>
      </c>
      <c r="J11" s="106">
        <v>69</v>
      </c>
    </row>
    <row r="12" spans="1:10" ht="21" customHeight="1">
      <c r="A12" s="103" t="s">
        <v>143</v>
      </c>
      <c r="B12" s="104">
        <v>25</v>
      </c>
      <c r="C12" s="105">
        <v>14</v>
      </c>
      <c r="D12" s="106">
        <v>39</v>
      </c>
      <c r="E12" s="105">
        <v>17</v>
      </c>
      <c r="F12" s="105">
        <v>14</v>
      </c>
      <c r="G12" s="106">
        <v>31</v>
      </c>
      <c r="H12" s="105">
        <v>23</v>
      </c>
      <c r="I12" s="105">
        <v>16</v>
      </c>
      <c r="J12" s="106">
        <v>39</v>
      </c>
    </row>
    <row r="13" spans="1:10" ht="21" customHeight="1">
      <c r="A13" s="103" t="s">
        <v>144</v>
      </c>
      <c r="B13" s="104">
        <v>92</v>
      </c>
      <c r="C13" s="105">
        <v>364</v>
      </c>
      <c r="D13" s="106">
        <v>456</v>
      </c>
      <c r="E13" s="105">
        <v>95</v>
      </c>
      <c r="F13" s="105">
        <v>369</v>
      </c>
      <c r="G13" s="106">
        <v>464</v>
      </c>
      <c r="H13" s="105">
        <v>104</v>
      </c>
      <c r="I13" s="105">
        <v>406</v>
      </c>
      <c r="J13" s="106">
        <v>510</v>
      </c>
    </row>
    <row r="14" spans="1:10" ht="21" customHeight="1">
      <c r="A14" s="103" t="s">
        <v>145</v>
      </c>
      <c r="B14" s="104">
        <v>9</v>
      </c>
      <c r="C14" s="105">
        <v>47</v>
      </c>
      <c r="D14" s="106">
        <v>56</v>
      </c>
      <c r="E14" s="105">
        <v>9</v>
      </c>
      <c r="F14" s="105">
        <v>50</v>
      </c>
      <c r="G14" s="106">
        <v>59</v>
      </c>
      <c r="H14" s="105">
        <v>14</v>
      </c>
      <c r="I14" s="105">
        <v>55</v>
      </c>
      <c r="J14" s="106">
        <v>69</v>
      </c>
    </row>
    <row r="15" spans="1:10" ht="21" customHeight="1">
      <c r="A15" s="103" t="s">
        <v>146</v>
      </c>
      <c r="B15" s="104">
        <v>96</v>
      </c>
      <c r="C15" s="105">
        <v>53</v>
      </c>
      <c r="D15" s="106">
        <v>149</v>
      </c>
      <c r="E15" s="105">
        <v>101</v>
      </c>
      <c r="F15" s="105">
        <v>60</v>
      </c>
      <c r="G15" s="106">
        <v>161</v>
      </c>
      <c r="H15" s="105">
        <v>103</v>
      </c>
      <c r="I15" s="105">
        <v>60</v>
      </c>
      <c r="J15" s="106">
        <v>163</v>
      </c>
    </row>
    <row r="16" spans="1:10" ht="21" customHeight="1">
      <c r="A16" s="103" t="s">
        <v>147</v>
      </c>
      <c r="B16" s="104">
        <v>350</v>
      </c>
      <c r="C16" s="105">
        <v>237</v>
      </c>
      <c r="D16" s="106">
        <v>587</v>
      </c>
      <c r="E16" s="105">
        <v>335</v>
      </c>
      <c r="F16" s="105">
        <v>223</v>
      </c>
      <c r="G16" s="106">
        <v>558</v>
      </c>
      <c r="H16" s="105">
        <v>345</v>
      </c>
      <c r="I16" s="105">
        <v>215</v>
      </c>
      <c r="J16" s="106">
        <v>560</v>
      </c>
    </row>
    <row r="17" spans="1:10" ht="21" customHeight="1" thickBot="1">
      <c r="A17" s="107" t="s">
        <v>148</v>
      </c>
      <c r="B17" s="108">
        <v>1</v>
      </c>
      <c r="C17" s="109">
        <v>0</v>
      </c>
      <c r="D17" s="110">
        <v>1</v>
      </c>
      <c r="E17" s="109">
        <v>2</v>
      </c>
      <c r="F17" s="109">
        <v>1</v>
      </c>
      <c r="G17" s="110">
        <v>3</v>
      </c>
      <c r="H17" s="109">
        <v>1</v>
      </c>
      <c r="I17" s="109">
        <v>1</v>
      </c>
      <c r="J17" s="110">
        <v>2</v>
      </c>
    </row>
    <row r="18" spans="1:11" ht="13.5">
      <c r="A18" s="39"/>
      <c r="B18" s="39"/>
      <c r="C18" s="39"/>
      <c r="D18" s="39"/>
      <c r="E18" s="39"/>
      <c r="F18" s="39"/>
      <c r="G18" s="39"/>
      <c r="H18" s="39"/>
      <c r="I18" s="39"/>
      <c r="J18" s="4" t="s">
        <v>138</v>
      </c>
      <c r="K18" s="39"/>
    </row>
    <row r="19" spans="1:11" ht="13.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ht="13.5">
      <c r="A20" s="111"/>
    </row>
  </sheetData>
  <mergeCells count="7">
    <mergeCell ref="A3:A5"/>
    <mergeCell ref="B3:D3"/>
    <mergeCell ref="E3:G3"/>
    <mergeCell ref="H3:J3"/>
    <mergeCell ref="B4:D4"/>
    <mergeCell ref="E4:G4"/>
    <mergeCell ref="H4:J4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"/>
    </sheetView>
  </sheetViews>
  <sheetFormatPr defaultColWidth="9.00390625" defaultRowHeight="13.5"/>
  <cols>
    <col min="1" max="1" width="17.50390625" style="0" customWidth="1"/>
    <col min="2" max="7" width="11.625" style="0" customWidth="1"/>
  </cols>
  <sheetData>
    <row r="1" spans="2:9" ht="13.5">
      <c r="B1" s="2"/>
      <c r="C1" s="2"/>
      <c r="D1" s="2"/>
      <c r="E1" s="2"/>
      <c r="F1" s="2"/>
      <c r="G1" s="2"/>
      <c r="H1" s="2"/>
      <c r="I1" s="2"/>
    </row>
    <row r="2" spans="1:9" ht="18" thickBot="1">
      <c r="A2" s="3" t="s">
        <v>156</v>
      </c>
      <c r="B2" s="45"/>
      <c r="C2" s="45"/>
      <c r="D2" s="45"/>
      <c r="E2" s="45"/>
      <c r="F2" s="45"/>
      <c r="G2" s="45"/>
      <c r="H2" s="2"/>
      <c r="I2" s="2"/>
    </row>
    <row r="3" spans="1:9" ht="24" customHeight="1" thickBot="1">
      <c r="A3" s="189" t="s">
        <v>150</v>
      </c>
      <c r="B3" s="193" t="s">
        <v>310</v>
      </c>
      <c r="C3" s="195"/>
      <c r="D3" s="193" t="s">
        <v>311</v>
      </c>
      <c r="E3" s="195"/>
      <c r="F3" s="193" t="s">
        <v>312</v>
      </c>
      <c r="G3" s="195"/>
      <c r="H3" s="2"/>
      <c r="I3" s="2"/>
    </row>
    <row r="4" spans="1:9" ht="24" customHeight="1" thickBot="1">
      <c r="A4" s="190"/>
      <c r="B4" s="67" t="s">
        <v>154</v>
      </c>
      <c r="C4" s="66" t="s">
        <v>155</v>
      </c>
      <c r="D4" s="67" t="s">
        <v>154</v>
      </c>
      <c r="E4" s="67" t="s">
        <v>155</v>
      </c>
      <c r="F4" s="67" t="s">
        <v>154</v>
      </c>
      <c r="G4" s="67" t="s">
        <v>155</v>
      </c>
      <c r="H4" s="2"/>
      <c r="I4" s="2"/>
    </row>
    <row r="5" spans="1:9" ht="13.5">
      <c r="A5" s="112"/>
      <c r="B5" s="113"/>
      <c r="C5" s="112"/>
      <c r="D5" s="112"/>
      <c r="E5" s="112"/>
      <c r="F5" s="112"/>
      <c r="G5" s="112"/>
      <c r="H5" s="2"/>
      <c r="I5" s="2"/>
    </row>
    <row r="6" spans="1:9" ht="13.5">
      <c r="A6" s="165" t="s">
        <v>261</v>
      </c>
      <c r="B6" s="166">
        <v>17678</v>
      </c>
      <c r="C6" s="167">
        <v>17168</v>
      </c>
      <c r="D6" s="167">
        <v>17742</v>
      </c>
      <c r="E6" s="167">
        <v>17285</v>
      </c>
      <c r="F6" s="167">
        <v>17149</v>
      </c>
      <c r="G6" s="167">
        <v>17228</v>
      </c>
      <c r="H6" s="2"/>
      <c r="I6" s="2"/>
    </row>
    <row r="7" spans="1:9" ht="13.5">
      <c r="A7" s="165"/>
      <c r="B7" s="114"/>
      <c r="C7" s="115"/>
      <c r="D7" s="115"/>
      <c r="E7" s="115"/>
      <c r="F7" s="115"/>
      <c r="G7" s="115"/>
      <c r="H7" s="2"/>
      <c r="I7" s="2"/>
    </row>
    <row r="8" spans="1:9" ht="13.5">
      <c r="A8" s="165" t="s">
        <v>262</v>
      </c>
      <c r="B8" s="114">
        <v>288</v>
      </c>
      <c r="C8" s="115">
        <v>274</v>
      </c>
      <c r="D8" s="115">
        <v>361</v>
      </c>
      <c r="E8" s="115">
        <v>243</v>
      </c>
      <c r="F8" s="115">
        <v>383</v>
      </c>
      <c r="G8" s="115">
        <v>265</v>
      </c>
      <c r="H8" s="2"/>
      <c r="I8" s="2"/>
    </row>
    <row r="9" spans="1:9" ht="13.5">
      <c r="A9" s="165" t="s">
        <v>263</v>
      </c>
      <c r="B9" s="114">
        <v>140</v>
      </c>
      <c r="C9" s="115">
        <v>62</v>
      </c>
      <c r="D9" s="115">
        <v>138</v>
      </c>
      <c r="E9" s="115">
        <v>83</v>
      </c>
      <c r="F9" s="115">
        <v>149</v>
      </c>
      <c r="G9" s="115">
        <v>64</v>
      </c>
      <c r="H9" s="2"/>
      <c r="I9" s="2"/>
    </row>
    <row r="10" spans="1:9" ht="13.5">
      <c r="A10" s="165" t="s">
        <v>264</v>
      </c>
      <c r="B10" s="114">
        <v>88</v>
      </c>
      <c r="C10" s="115">
        <v>53</v>
      </c>
      <c r="D10" s="115">
        <v>88</v>
      </c>
      <c r="E10" s="115">
        <v>46</v>
      </c>
      <c r="F10" s="115">
        <v>70</v>
      </c>
      <c r="G10" s="115">
        <v>69</v>
      </c>
      <c r="H10" s="2"/>
      <c r="I10" s="2"/>
    </row>
    <row r="11" spans="1:9" ht="13.5">
      <c r="A11" s="165" t="s">
        <v>265</v>
      </c>
      <c r="B11" s="114">
        <v>194</v>
      </c>
      <c r="C11" s="115">
        <v>192</v>
      </c>
      <c r="D11" s="115">
        <v>228</v>
      </c>
      <c r="E11" s="115">
        <v>143</v>
      </c>
      <c r="F11" s="115">
        <v>212</v>
      </c>
      <c r="G11" s="115">
        <v>130</v>
      </c>
      <c r="H11" s="2"/>
      <c r="I11" s="2"/>
    </row>
    <row r="12" spans="1:9" ht="13.5">
      <c r="A12" s="165" t="s">
        <v>266</v>
      </c>
      <c r="B12" s="114">
        <v>72</v>
      </c>
      <c r="C12" s="115">
        <v>65</v>
      </c>
      <c r="D12" s="115">
        <v>71</v>
      </c>
      <c r="E12" s="115">
        <v>46</v>
      </c>
      <c r="F12" s="115">
        <v>67</v>
      </c>
      <c r="G12" s="115">
        <v>45</v>
      </c>
      <c r="H12" s="2"/>
      <c r="I12" s="2"/>
    </row>
    <row r="13" spans="1:9" ht="13.5">
      <c r="A13" s="165" t="s">
        <v>267</v>
      </c>
      <c r="B13" s="114">
        <v>76</v>
      </c>
      <c r="C13" s="115">
        <v>46</v>
      </c>
      <c r="D13" s="115">
        <v>86</v>
      </c>
      <c r="E13" s="115">
        <v>56</v>
      </c>
      <c r="F13" s="115">
        <v>66</v>
      </c>
      <c r="G13" s="115">
        <v>33</v>
      </c>
      <c r="H13" s="2"/>
      <c r="I13" s="2"/>
    </row>
    <row r="14" spans="1:9" ht="13.5">
      <c r="A14" s="165" t="s">
        <v>268</v>
      </c>
      <c r="B14" s="114">
        <v>162</v>
      </c>
      <c r="C14" s="115">
        <v>126</v>
      </c>
      <c r="D14" s="115">
        <v>177</v>
      </c>
      <c r="E14" s="115">
        <v>185</v>
      </c>
      <c r="F14" s="115">
        <v>139</v>
      </c>
      <c r="G14" s="115">
        <v>98</v>
      </c>
      <c r="H14" s="2"/>
      <c r="I14" s="2"/>
    </row>
    <row r="15" spans="1:9" ht="13.5">
      <c r="A15" s="165" t="s">
        <v>269</v>
      </c>
      <c r="B15" s="114">
        <v>259</v>
      </c>
      <c r="C15" s="115">
        <v>187</v>
      </c>
      <c r="D15" s="115">
        <v>252</v>
      </c>
      <c r="E15" s="115">
        <v>243</v>
      </c>
      <c r="F15" s="115">
        <v>247</v>
      </c>
      <c r="G15" s="115">
        <v>241</v>
      </c>
      <c r="H15" s="2"/>
      <c r="I15" s="2"/>
    </row>
    <row r="16" spans="1:9" ht="13.5">
      <c r="A16" s="165" t="s">
        <v>270</v>
      </c>
      <c r="B16" s="114">
        <v>170</v>
      </c>
      <c r="C16" s="115">
        <v>169</v>
      </c>
      <c r="D16" s="115">
        <v>170</v>
      </c>
      <c r="E16" s="115">
        <v>183</v>
      </c>
      <c r="F16" s="115">
        <v>176</v>
      </c>
      <c r="G16" s="115">
        <v>151</v>
      </c>
      <c r="H16" s="2"/>
      <c r="I16" s="2"/>
    </row>
    <row r="17" spans="1:9" ht="13.5">
      <c r="A17" s="165" t="s">
        <v>271</v>
      </c>
      <c r="B17" s="114">
        <v>199</v>
      </c>
      <c r="C17" s="115">
        <v>182</v>
      </c>
      <c r="D17" s="115">
        <v>189</v>
      </c>
      <c r="E17" s="115">
        <v>187</v>
      </c>
      <c r="F17" s="115">
        <v>182</v>
      </c>
      <c r="G17" s="115">
        <v>164</v>
      </c>
      <c r="H17" s="2"/>
      <c r="I17" s="2"/>
    </row>
    <row r="18" spans="1:9" ht="13.5">
      <c r="A18" s="165" t="s">
        <v>272</v>
      </c>
      <c r="B18" s="114">
        <v>4926</v>
      </c>
      <c r="C18" s="115">
        <v>4580</v>
      </c>
      <c r="D18" s="115">
        <v>4708</v>
      </c>
      <c r="E18" s="115">
        <v>4745</v>
      </c>
      <c r="F18" s="115">
        <v>4514</v>
      </c>
      <c r="G18" s="115">
        <v>4805</v>
      </c>
      <c r="H18" s="2"/>
      <c r="I18" s="2"/>
    </row>
    <row r="19" spans="1:9" ht="13.5">
      <c r="A19" s="165" t="s">
        <v>273</v>
      </c>
      <c r="B19" s="114">
        <v>655</v>
      </c>
      <c r="C19" s="115">
        <v>668</v>
      </c>
      <c r="D19" s="115">
        <v>621</v>
      </c>
      <c r="E19" s="115">
        <v>735</v>
      </c>
      <c r="F19" s="115">
        <v>635</v>
      </c>
      <c r="G19" s="115">
        <v>692</v>
      </c>
      <c r="H19" s="2"/>
      <c r="I19" s="2"/>
    </row>
    <row r="20" spans="1:9" ht="13.5">
      <c r="A20" s="165" t="s">
        <v>274</v>
      </c>
      <c r="B20" s="114">
        <v>5508</v>
      </c>
      <c r="C20" s="115">
        <v>5925</v>
      </c>
      <c r="D20" s="115">
        <v>5667</v>
      </c>
      <c r="E20" s="115">
        <v>5817</v>
      </c>
      <c r="F20" s="115">
        <v>5477</v>
      </c>
      <c r="G20" s="115">
        <v>5626</v>
      </c>
      <c r="H20" s="2"/>
      <c r="I20" s="2"/>
    </row>
    <row r="21" spans="1:9" ht="13.5">
      <c r="A21" s="165" t="s">
        <v>275</v>
      </c>
      <c r="B21" s="114">
        <v>827</v>
      </c>
      <c r="C21" s="115">
        <v>1023</v>
      </c>
      <c r="D21" s="115">
        <v>886</v>
      </c>
      <c r="E21" s="115">
        <v>985</v>
      </c>
      <c r="F21" s="115">
        <v>861</v>
      </c>
      <c r="G21" s="115">
        <v>1376</v>
      </c>
      <c r="H21" s="2"/>
      <c r="I21" s="2"/>
    </row>
    <row r="22" spans="1:9" ht="13.5">
      <c r="A22" s="165" t="s">
        <v>276</v>
      </c>
      <c r="B22" s="114">
        <v>168</v>
      </c>
      <c r="C22" s="115">
        <v>138</v>
      </c>
      <c r="D22" s="115">
        <v>160</v>
      </c>
      <c r="E22" s="115">
        <v>134</v>
      </c>
      <c r="F22" s="115">
        <v>177</v>
      </c>
      <c r="G22" s="115">
        <v>123</v>
      </c>
      <c r="H22" s="2"/>
      <c r="I22" s="2"/>
    </row>
    <row r="23" spans="1:9" ht="13.5">
      <c r="A23" s="165" t="s">
        <v>277</v>
      </c>
      <c r="B23" s="114">
        <v>36</v>
      </c>
      <c r="C23" s="115">
        <v>27</v>
      </c>
      <c r="D23" s="115">
        <v>33</v>
      </c>
      <c r="E23" s="115">
        <v>35</v>
      </c>
      <c r="F23" s="115">
        <v>36</v>
      </c>
      <c r="G23" s="115">
        <v>23</v>
      </c>
      <c r="H23" s="2"/>
      <c r="I23" s="2"/>
    </row>
    <row r="24" spans="1:9" ht="13.5">
      <c r="A24" s="165" t="s">
        <v>278</v>
      </c>
      <c r="B24" s="114">
        <v>42</v>
      </c>
      <c r="C24" s="115">
        <v>39</v>
      </c>
      <c r="D24" s="115">
        <v>52</v>
      </c>
      <c r="E24" s="115">
        <v>49</v>
      </c>
      <c r="F24" s="115">
        <v>49</v>
      </c>
      <c r="G24" s="115">
        <v>42</v>
      </c>
      <c r="H24" s="2"/>
      <c r="I24" s="2"/>
    </row>
    <row r="25" spans="1:9" ht="13.5">
      <c r="A25" s="165" t="s">
        <v>279</v>
      </c>
      <c r="B25" s="114">
        <v>28</v>
      </c>
      <c r="C25" s="115">
        <v>13</v>
      </c>
      <c r="D25" s="115">
        <v>34</v>
      </c>
      <c r="E25" s="115">
        <v>15</v>
      </c>
      <c r="F25" s="115">
        <v>13</v>
      </c>
      <c r="G25" s="115">
        <v>12</v>
      </c>
      <c r="H25" s="2"/>
      <c r="I25" s="2"/>
    </row>
    <row r="26" spans="1:9" ht="13.5">
      <c r="A26" s="165" t="s">
        <v>280</v>
      </c>
      <c r="B26" s="114">
        <v>93</v>
      </c>
      <c r="C26" s="115">
        <v>79</v>
      </c>
      <c r="D26" s="115">
        <v>75</v>
      </c>
      <c r="E26" s="115">
        <v>72</v>
      </c>
      <c r="F26" s="115">
        <v>79</v>
      </c>
      <c r="G26" s="115">
        <v>47</v>
      </c>
      <c r="H26" s="2"/>
      <c r="I26" s="2"/>
    </row>
    <row r="27" spans="1:9" ht="13.5">
      <c r="A27" s="165" t="s">
        <v>281</v>
      </c>
      <c r="B27" s="114">
        <v>171</v>
      </c>
      <c r="C27" s="115">
        <v>181</v>
      </c>
      <c r="D27" s="115">
        <v>203</v>
      </c>
      <c r="E27" s="115">
        <v>177</v>
      </c>
      <c r="F27" s="115">
        <v>171</v>
      </c>
      <c r="G27" s="115">
        <v>181</v>
      </c>
      <c r="H27" s="2"/>
      <c r="I27" s="2"/>
    </row>
    <row r="28" spans="1:9" ht="13.5">
      <c r="A28" s="165" t="s">
        <v>282</v>
      </c>
      <c r="B28" s="114">
        <v>69</v>
      </c>
      <c r="C28" s="115">
        <v>57</v>
      </c>
      <c r="D28" s="115">
        <v>68</v>
      </c>
      <c r="E28" s="115">
        <v>56</v>
      </c>
      <c r="F28" s="115">
        <v>67</v>
      </c>
      <c r="G28" s="115">
        <v>54</v>
      </c>
      <c r="H28" s="2"/>
      <c r="I28" s="2"/>
    </row>
    <row r="29" spans="1:9" ht="13.5">
      <c r="A29" s="165" t="s">
        <v>283</v>
      </c>
      <c r="B29" s="114">
        <v>221</v>
      </c>
      <c r="C29" s="115">
        <v>253</v>
      </c>
      <c r="D29" s="115">
        <v>241</v>
      </c>
      <c r="E29" s="115">
        <v>232</v>
      </c>
      <c r="F29" s="115">
        <v>207</v>
      </c>
      <c r="G29" s="115">
        <v>192</v>
      </c>
      <c r="H29" s="2"/>
      <c r="I29" s="2"/>
    </row>
    <row r="30" spans="1:9" ht="13.5">
      <c r="A30" s="165" t="s">
        <v>284</v>
      </c>
      <c r="B30" s="114">
        <v>284</v>
      </c>
      <c r="C30" s="115">
        <v>273</v>
      </c>
      <c r="D30" s="115">
        <v>277</v>
      </c>
      <c r="E30" s="115">
        <v>242</v>
      </c>
      <c r="F30" s="115">
        <v>253</v>
      </c>
      <c r="G30" s="115">
        <v>253</v>
      </c>
      <c r="H30" s="2"/>
      <c r="I30" s="2"/>
    </row>
    <row r="31" spans="1:9" ht="13.5">
      <c r="A31" s="165" t="s">
        <v>285</v>
      </c>
      <c r="B31" s="114">
        <v>51</v>
      </c>
      <c r="C31" s="115">
        <v>43</v>
      </c>
      <c r="D31" s="115">
        <v>54</v>
      </c>
      <c r="E31" s="115">
        <v>31</v>
      </c>
      <c r="F31" s="115">
        <v>47</v>
      </c>
      <c r="G31" s="115">
        <v>52</v>
      </c>
      <c r="H31" s="2"/>
      <c r="I31" s="2"/>
    </row>
    <row r="32" spans="1:9" ht="13.5">
      <c r="A32" s="165" t="s">
        <v>286</v>
      </c>
      <c r="B32" s="114">
        <v>46</v>
      </c>
      <c r="C32" s="115">
        <v>32</v>
      </c>
      <c r="D32" s="115">
        <v>43</v>
      </c>
      <c r="E32" s="115">
        <v>22</v>
      </c>
      <c r="F32" s="115">
        <v>36</v>
      </c>
      <c r="G32" s="115">
        <v>35</v>
      </c>
      <c r="H32" s="2"/>
      <c r="I32" s="2"/>
    </row>
    <row r="33" spans="1:9" ht="13.5">
      <c r="A33" s="165" t="s">
        <v>287</v>
      </c>
      <c r="B33" s="114">
        <v>89</v>
      </c>
      <c r="C33" s="115">
        <v>60</v>
      </c>
      <c r="D33" s="115">
        <v>76</v>
      </c>
      <c r="E33" s="115">
        <v>67</v>
      </c>
      <c r="F33" s="115">
        <v>77</v>
      </c>
      <c r="G33" s="115">
        <v>86</v>
      </c>
      <c r="H33" s="2"/>
      <c r="I33" s="2"/>
    </row>
    <row r="34" spans="1:9" ht="13.5">
      <c r="A34" s="165" t="s">
        <v>288</v>
      </c>
      <c r="B34" s="114">
        <v>293</v>
      </c>
      <c r="C34" s="115">
        <v>251</v>
      </c>
      <c r="D34" s="115">
        <v>361</v>
      </c>
      <c r="E34" s="115">
        <v>247</v>
      </c>
      <c r="F34" s="115">
        <v>263</v>
      </c>
      <c r="G34" s="115">
        <v>280</v>
      </c>
      <c r="H34" s="2"/>
      <c r="I34" s="2"/>
    </row>
    <row r="35" spans="1:9" ht="13.5">
      <c r="A35" s="165" t="s">
        <v>289</v>
      </c>
      <c r="B35" s="114">
        <v>188</v>
      </c>
      <c r="C35" s="115">
        <v>172</v>
      </c>
      <c r="D35" s="115">
        <v>155</v>
      </c>
      <c r="E35" s="115">
        <v>129</v>
      </c>
      <c r="F35" s="115">
        <v>147</v>
      </c>
      <c r="G35" s="115">
        <v>149</v>
      </c>
      <c r="H35" s="2"/>
      <c r="I35" s="2"/>
    </row>
    <row r="36" spans="1:9" ht="13.5">
      <c r="A36" s="165" t="s">
        <v>290</v>
      </c>
      <c r="B36" s="114">
        <v>44</v>
      </c>
      <c r="C36" s="115">
        <v>30</v>
      </c>
      <c r="D36" s="115">
        <v>37</v>
      </c>
      <c r="E36" s="115">
        <v>21</v>
      </c>
      <c r="F36" s="115">
        <v>56</v>
      </c>
      <c r="G36" s="115">
        <v>39</v>
      </c>
      <c r="H36" s="2"/>
      <c r="I36" s="2"/>
    </row>
    <row r="37" spans="1:9" ht="13.5">
      <c r="A37" s="165" t="s">
        <v>291</v>
      </c>
      <c r="B37" s="114">
        <v>20</v>
      </c>
      <c r="C37" s="115">
        <v>8</v>
      </c>
      <c r="D37" s="115">
        <v>22</v>
      </c>
      <c r="E37" s="115">
        <v>31</v>
      </c>
      <c r="F37" s="115">
        <v>36</v>
      </c>
      <c r="G37" s="115">
        <v>12</v>
      </c>
      <c r="H37" s="2"/>
      <c r="I37" s="2"/>
    </row>
    <row r="38" spans="1:9" ht="13.5">
      <c r="A38" s="165" t="s">
        <v>292</v>
      </c>
      <c r="B38" s="114">
        <v>21</v>
      </c>
      <c r="C38" s="115">
        <v>17</v>
      </c>
      <c r="D38" s="115">
        <v>15</v>
      </c>
      <c r="E38" s="115">
        <v>5</v>
      </c>
      <c r="F38" s="115">
        <v>17</v>
      </c>
      <c r="G38" s="115">
        <v>17</v>
      </c>
      <c r="H38" s="2"/>
      <c r="I38" s="2"/>
    </row>
    <row r="39" spans="1:9" ht="13.5">
      <c r="A39" s="165" t="s">
        <v>293</v>
      </c>
      <c r="B39" s="114">
        <v>12</v>
      </c>
      <c r="C39" s="115">
        <v>17</v>
      </c>
      <c r="D39" s="115">
        <v>16</v>
      </c>
      <c r="E39" s="115">
        <v>16</v>
      </c>
      <c r="F39" s="115">
        <v>25</v>
      </c>
      <c r="G39" s="115">
        <v>15</v>
      </c>
      <c r="H39" s="2"/>
      <c r="I39" s="2"/>
    </row>
    <row r="40" spans="1:9" ht="13.5">
      <c r="A40" s="165" t="s">
        <v>294</v>
      </c>
      <c r="B40" s="114">
        <v>64</v>
      </c>
      <c r="C40" s="115">
        <v>56</v>
      </c>
      <c r="D40" s="115">
        <v>46</v>
      </c>
      <c r="E40" s="115">
        <v>50</v>
      </c>
      <c r="F40" s="115">
        <v>39</v>
      </c>
      <c r="G40" s="115">
        <v>28</v>
      </c>
      <c r="H40" s="2"/>
      <c r="I40" s="2"/>
    </row>
    <row r="41" spans="1:9" ht="13.5">
      <c r="A41" s="165" t="s">
        <v>295</v>
      </c>
      <c r="B41" s="114">
        <v>163</v>
      </c>
      <c r="C41" s="115">
        <v>108</v>
      </c>
      <c r="D41" s="115">
        <v>123</v>
      </c>
      <c r="E41" s="115">
        <v>85</v>
      </c>
      <c r="F41" s="115">
        <v>115</v>
      </c>
      <c r="G41" s="115">
        <v>118</v>
      </c>
      <c r="H41" s="2"/>
      <c r="I41" s="2"/>
    </row>
    <row r="42" spans="1:9" ht="13.5">
      <c r="A42" s="165" t="s">
        <v>296</v>
      </c>
      <c r="B42" s="114">
        <v>44</v>
      </c>
      <c r="C42" s="115">
        <v>29</v>
      </c>
      <c r="D42" s="115">
        <v>50</v>
      </c>
      <c r="E42" s="115">
        <v>36</v>
      </c>
      <c r="F42" s="115">
        <v>40</v>
      </c>
      <c r="G42" s="115">
        <v>41</v>
      </c>
      <c r="H42" s="2"/>
      <c r="I42" s="2"/>
    </row>
    <row r="43" spans="1:9" ht="13.5">
      <c r="A43" s="165" t="s">
        <v>297</v>
      </c>
      <c r="B43" s="114">
        <v>23</v>
      </c>
      <c r="C43" s="115">
        <v>11</v>
      </c>
      <c r="D43" s="115">
        <v>20</v>
      </c>
      <c r="E43" s="115">
        <v>9</v>
      </c>
      <c r="F43" s="115">
        <v>23</v>
      </c>
      <c r="G43" s="115">
        <v>17</v>
      </c>
      <c r="H43" s="2"/>
      <c r="I43" s="2"/>
    </row>
    <row r="44" spans="1:9" ht="13.5">
      <c r="A44" s="165" t="s">
        <v>298</v>
      </c>
      <c r="B44" s="114">
        <v>37</v>
      </c>
      <c r="C44" s="115">
        <v>25</v>
      </c>
      <c r="D44" s="115">
        <v>35</v>
      </c>
      <c r="E44" s="115">
        <v>24</v>
      </c>
      <c r="F44" s="115">
        <v>35</v>
      </c>
      <c r="G44" s="115">
        <v>31</v>
      </c>
      <c r="H44" s="2"/>
      <c r="I44" s="2"/>
    </row>
    <row r="45" spans="1:9" ht="13.5">
      <c r="A45" s="165" t="s">
        <v>299</v>
      </c>
      <c r="B45" s="114">
        <v>47</v>
      </c>
      <c r="C45" s="115">
        <v>32</v>
      </c>
      <c r="D45" s="115">
        <v>30</v>
      </c>
      <c r="E45" s="115">
        <v>32</v>
      </c>
      <c r="F45" s="115">
        <v>38</v>
      </c>
      <c r="G45" s="115">
        <v>29</v>
      </c>
      <c r="H45" s="2"/>
      <c r="I45" s="2"/>
    </row>
    <row r="46" spans="1:9" ht="13.5">
      <c r="A46" s="165" t="s">
        <v>300</v>
      </c>
      <c r="B46" s="114">
        <v>17</v>
      </c>
      <c r="C46" s="115">
        <v>13</v>
      </c>
      <c r="D46" s="115">
        <v>20</v>
      </c>
      <c r="E46" s="115">
        <v>28</v>
      </c>
      <c r="F46" s="115">
        <v>20</v>
      </c>
      <c r="G46" s="115">
        <v>10</v>
      </c>
      <c r="H46" s="2"/>
      <c r="I46" s="2"/>
    </row>
    <row r="47" spans="1:9" ht="13.5">
      <c r="A47" s="165" t="s">
        <v>301</v>
      </c>
      <c r="B47" s="114">
        <v>232</v>
      </c>
      <c r="C47" s="115">
        <v>230</v>
      </c>
      <c r="D47" s="115">
        <v>252</v>
      </c>
      <c r="E47" s="115">
        <v>236</v>
      </c>
      <c r="F47" s="115">
        <v>243</v>
      </c>
      <c r="G47" s="115">
        <v>234</v>
      </c>
      <c r="H47" s="2"/>
      <c r="I47" s="2"/>
    </row>
    <row r="48" spans="1:9" ht="13.5">
      <c r="A48" s="165" t="s">
        <v>302</v>
      </c>
      <c r="B48" s="114">
        <v>29</v>
      </c>
      <c r="C48" s="115">
        <v>27</v>
      </c>
      <c r="D48" s="115">
        <v>32</v>
      </c>
      <c r="E48" s="115">
        <v>25</v>
      </c>
      <c r="F48" s="115">
        <v>28</v>
      </c>
      <c r="G48" s="115">
        <v>16</v>
      </c>
      <c r="H48" s="2"/>
      <c r="I48" s="2"/>
    </row>
    <row r="49" spans="1:9" ht="13.5">
      <c r="A49" s="165" t="s">
        <v>303</v>
      </c>
      <c r="B49" s="114">
        <v>55</v>
      </c>
      <c r="C49" s="115">
        <v>36</v>
      </c>
      <c r="D49" s="115">
        <v>59</v>
      </c>
      <c r="E49" s="115">
        <v>46</v>
      </c>
      <c r="F49" s="115">
        <v>65</v>
      </c>
      <c r="G49" s="115">
        <v>57</v>
      </c>
      <c r="H49" s="2"/>
      <c r="I49" s="2"/>
    </row>
    <row r="50" spans="1:9" ht="13.5">
      <c r="A50" s="165" t="s">
        <v>304</v>
      </c>
      <c r="B50" s="114">
        <v>69</v>
      </c>
      <c r="C50" s="115">
        <v>51</v>
      </c>
      <c r="D50" s="115">
        <v>60</v>
      </c>
      <c r="E50" s="115">
        <v>66</v>
      </c>
      <c r="F50" s="115">
        <v>65</v>
      </c>
      <c r="G50" s="115">
        <v>82</v>
      </c>
      <c r="H50" s="2"/>
      <c r="I50" s="2"/>
    </row>
    <row r="51" spans="1:9" ht="13.5">
      <c r="A51" s="165" t="s">
        <v>305</v>
      </c>
      <c r="B51" s="114">
        <v>22</v>
      </c>
      <c r="C51" s="115">
        <v>25</v>
      </c>
      <c r="D51" s="115">
        <v>30</v>
      </c>
      <c r="E51" s="115">
        <v>28</v>
      </c>
      <c r="F51" s="115">
        <v>37</v>
      </c>
      <c r="G51" s="115">
        <v>36</v>
      </c>
      <c r="H51" s="2"/>
      <c r="I51" s="2"/>
    </row>
    <row r="52" spans="1:9" ht="13.5">
      <c r="A52" s="165" t="s">
        <v>306</v>
      </c>
      <c r="B52" s="114">
        <v>46</v>
      </c>
      <c r="C52" s="115">
        <v>37</v>
      </c>
      <c r="D52" s="115">
        <v>68</v>
      </c>
      <c r="E52" s="115">
        <v>46</v>
      </c>
      <c r="F52" s="115">
        <v>71</v>
      </c>
      <c r="G52" s="115">
        <v>61</v>
      </c>
      <c r="H52" s="2"/>
      <c r="I52" s="2"/>
    </row>
    <row r="53" spans="1:9" ht="13.5">
      <c r="A53" s="165" t="s">
        <v>307</v>
      </c>
      <c r="B53" s="114">
        <v>53</v>
      </c>
      <c r="C53" s="115">
        <v>47</v>
      </c>
      <c r="D53" s="115">
        <v>55</v>
      </c>
      <c r="E53" s="115">
        <v>57</v>
      </c>
      <c r="F53" s="115">
        <v>56</v>
      </c>
      <c r="G53" s="115">
        <v>55</v>
      </c>
      <c r="H53" s="2"/>
      <c r="I53" s="2"/>
    </row>
    <row r="54" spans="1:9" ht="13.5">
      <c r="A54" s="165" t="s">
        <v>308</v>
      </c>
      <c r="B54" s="114">
        <v>80</v>
      </c>
      <c r="C54" s="115">
        <v>142</v>
      </c>
      <c r="D54" s="115">
        <v>95</v>
      </c>
      <c r="E54" s="115">
        <v>108</v>
      </c>
      <c r="F54" s="115">
        <v>99</v>
      </c>
      <c r="G54" s="115">
        <v>97</v>
      </c>
      <c r="H54" s="2"/>
      <c r="I54" s="2"/>
    </row>
    <row r="55" spans="1:9" ht="14.25" thickBot="1">
      <c r="A55" s="168" t="s">
        <v>309</v>
      </c>
      <c r="B55" s="169">
        <v>1257</v>
      </c>
      <c r="C55" s="168">
        <v>1057</v>
      </c>
      <c r="D55" s="170">
        <v>1203</v>
      </c>
      <c r="E55" s="170">
        <v>1131</v>
      </c>
      <c r="F55" s="170">
        <v>1241</v>
      </c>
      <c r="G55" s="168">
        <v>945</v>
      </c>
      <c r="H55" s="2"/>
      <c r="I55" s="2"/>
    </row>
    <row r="56" spans="1:9" ht="13.5">
      <c r="A56" s="5"/>
      <c r="B56" s="163"/>
      <c r="C56" s="163"/>
      <c r="D56" s="163"/>
      <c r="E56" s="163"/>
      <c r="F56" s="163"/>
      <c r="G56" s="164" t="s">
        <v>86</v>
      </c>
      <c r="H56" s="2"/>
      <c r="I56" s="2"/>
    </row>
    <row r="57" spans="1:9" ht="13.5">
      <c r="A57" s="163"/>
      <c r="B57" s="163"/>
      <c r="C57" s="163"/>
      <c r="D57" s="163"/>
      <c r="E57" s="163"/>
      <c r="F57" s="163"/>
      <c r="H57" s="2"/>
      <c r="I57" s="2"/>
    </row>
  </sheetData>
  <mergeCells count="4">
    <mergeCell ref="A3:A4"/>
    <mergeCell ref="B3:C3"/>
    <mergeCell ref="D3:E3"/>
    <mergeCell ref="F3:G3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A1" sqref="A1"/>
    </sheetView>
  </sheetViews>
  <sheetFormatPr defaultColWidth="9.00390625" defaultRowHeight="13.5"/>
  <cols>
    <col min="1" max="1" width="18.625" style="2" customWidth="1"/>
    <col min="2" max="7" width="11.625" style="2" customWidth="1"/>
    <col min="8" max="16384" width="9.00390625" style="2" customWidth="1"/>
  </cols>
  <sheetData>
    <row r="2" spans="1:7" ht="18" thickBot="1">
      <c r="A2" s="3" t="s">
        <v>157</v>
      </c>
      <c r="B2" s="45"/>
      <c r="C2" s="45"/>
      <c r="D2" s="45"/>
      <c r="E2" s="45"/>
      <c r="F2" s="45"/>
      <c r="G2" s="45"/>
    </row>
    <row r="3" spans="1:7" ht="28.5" customHeight="1" thickBot="1">
      <c r="A3" s="189" t="s">
        <v>158</v>
      </c>
      <c r="B3" s="193" t="s">
        <v>151</v>
      </c>
      <c r="C3" s="195"/>
      <c r="D3" s="193" t="s">
        <v>152</v>
      </c>
      <c r="E3" s="195"/>
      <c r="F3" s="193" t="s">
        <v>153</v>
      </c>
      <c r="G3" s="195"/>
    </row>
    <row r="4" spans="1:7" ht="28.5" customHeight="1" thickBot="1">
      <c r="A4" s="190"/>
      <c r="B4" s="67" t="s">
        <v>154</v>
      </c>
      <c r="C4" s="66" t="s">
        <v>155</v>
      </c>
      <c r="D4" s="67" t="s">
        <v>154</v>
      </c>
      <c r="E4" s="67" t="s">
        <v>155</v>
      </c>
      <c r="F4" s="67" t="s">
        <v>154</v>
      </c>
      <c r="G4" s="67" t="s">
        <v>159</v>
      </c>
    </row>
    <row r="5" spans="1:7" ht="15" customHeight="1">
      <c r="A5" s="117" t="s">
        <v>313</v>
      </c>
      <c r="B5" s="118">
        <v>139</v>
      </c>
      <c r="C5" s="93">
        <v>137</v>
      </c>
      <c r="D5" s="93">
        <v>160</v>
      </c>
      <c r="E5" s="93">
        <v>138</v>
      </c>
      <c r="F5" s="93">
        <v>182</v>
      </c>
      <c r="G5" s="93">
        <v>149</v>
      </c>
    </row>
    <row r="6" spans="1:7" ht="15" customHeight="1">
      <c r="A6" s="117" t="s">
        <v>314</v>
      </c>
      <c r="B6" s="92">
        <v>123</v>
      </c>
      <c r="C6" s="93">
        <v>122</v>
      </c>
      <c r="D6" s="93">
        <v>151</v>
      </c>
      <c r="E6" s="93">
        <v>107</v>
      </c>
      <c r="F6" s="93">
        <v>128</v>
      </c>
      <c r="G6" s="93">
        <v>87</v>
      </c>
    </row>
    <row r="7" spans="1:7" ht="15" customHeight="1">
      <c r="A7" s="117" t="s">
        <v>315</v>
      </c>
      <c r="B7" s="92">
        <v>374</v>
      </c>
      <c r="C7" s="93">
        <v>446</v>
      </c>
      <c r="D7" s="93">
        <v>467</v>
      </c>
      <c r="E7" s="93">
        <v>430</v>
      </c>
      <c r="F7" s="93">
        <v>378</v>
      </c>
      <c r="G7" s="93">
        <v>431</v>
      </c>
    </row>
    <row r="8" spans="1:7" ht="15" customHeight="1">
      <c r="A8" s="117" t="s">
        <v>316</v>
      </c>
      <c r="B8" s="92">
        <v>98</v>
      </c>
      <c r="C8" s="93">
        <v>129</v>
      </c>
      <c r="D8" s="93">
        <v>110</v>
      </c>
      <c r="E8" s="93">
        <v>129</v>
      </c>
      <c r="F8" s="93">
        <v>123</v>
      </c>
      <c r="G8" s="93">
        <v>100</v>
      </c>
    </row>
    <row r="9" spans="1:7" ht="15" customHeight="1">
      <c r="A9" s="117" t="s">
        <v>317</v>
      </c>
      <c r="B9" s="119">
        <v>2729</v>
      </c>
      <c r="C9" s="120">
        <v>3216</v>
      </c>
      <c r="D9" s="120">
        <v>2835</v>
      </c>
      <c r="E9" s="120">
        <v>3168</v>
      </c>
      <c r="F9" s="120">
        <v>2763</v>
      </c>
      <c r="G9" s="120">
        <v>3206</v>
      </c>
    </row>
    <row r="10" spans="1:7" ht="15" customHeight="1">
      <c r="A10" s="117" t="s">
        <v>318</v>
      </c>
      <c r="B10" s="92">
        <v>277</v>
      </c>
      <c r="C10" s="93">
        <v>409</v>
      </c>
      <c r="D10" s="93">
        <v>338</v>
      </c>
      <c r="E10" s="93">
        <v>370</v>
      </c>
      <c r="F10" s="93">
        <v>328</v>
      </c>
      <c r="G10" s="93">
        <v>536</v>
      </c>
    </row>
    <row r="11" spans="1:7" ht="15" customHeight="1">
      <c r="A11" s="117" t="s">
        <v>319</v>
      </c>
      <c r="B11" s="92">
        <v>178</v>
      </c>
      <c r="C11" s="93">
        <v>224</v>
      </c>
      <c r="D11" s="93">
        <v>171</v>
      </c>
      <c r="E11" s="93">
        <v>245</v>
      </c>
      <c r="F11" s="93">
        <v>191</v>
      </c>
      <c r="G11" s="93">
        <v>422</v>
      </c>
    </row>
    <row r="12" spans="1:7" ht="15" customHeight="1">
      <c r="A12" s="117" t="s">
        <v>320</v>
      </c>
      <c r="B12" s="92" t="s">
        <v>494</v>
      </c>
      <c r="C12" s="93" t="s">
        <v>494</v>
      </c>
      <c r="D12" s="93" t="s">
        <v>494</v>
      </c>
      <c r="E12" s="93" t="s">
        <v>494</v>
      </c>
      <c r="F12" s="93">
        <v>69</v>
      </c>
      <c r="G12" s="93">
        <v>56</v>
      </c>
    </row>
    <row r="13" spans="1:7" ht="15" customHeight="1">
      <c r="A13" s="117" t="s">
        <v>321</v>
      </c>
      <c r="B13" s="92">
        <v>37</v>
      </c>
      <c r="C13" s="93">
        <v>41</v>
      </c>
      <c r="D13" s="93">
        <v>27</v>
      </c>
      <c r="E13" s="93">
        <v>49</v>
      </c>
      <c r="F13" s="93">
        <v>31</v>
      </c>
      <c r="G13" s="93">
        <v>33</v>
      </c>
    </row>
    <row r="14" spans="1:7" ht="15" customHeight="1">
      <c r="A14" s="117" t="s">
        <v>322</v>
      </c>
      <c r="B14" s="92" t="s">
        <v>494</v>
      </c>
      <c r="C14" s="93" t="s">
        <v>494</v>
      </c>
      <c r="D14" s="93" t="s">
        <v>494</v>
      </c>
      <c r="E14" s="93" t="s">
        <v>494</v>
      </c>
      <c r="F14" s="93">
        <v>44</v>
      </c>
      <c r="G14" s="93">
        <v>30</v>
      </c>
    </row>
    <row r="15" spans="1:7" ht="15" customHeight="1">
      <c r="A15" s="117" t="s">
        <v>323</v>
      </c>
      <c r="B15" s="92">
        <v>147</v>
      </c>
      <c r="C15" s="93">
        <v>129</v>
      </c>
      <c r="D15" s="93">
        <v>108</v>
      </c>
      <c r="E15" s="93">
        <v>111</v>
      </c>
      <c r="F15" s="93">
        <v>123</v>
      </c>
      <c r="G15" s="93">
        <v>110</v>
      </c>
    </row>
    <row r="16" spans="1:7" ht="15" customHeight="1">
      <c r="A16" s="117" t="s">
        <v>324</v>
      </c>
      <c r="B16" s="92">
        <v>64</v>
      </c>
      <c r="C16" s="93">
        <v>39</v>
      </c>
      <c r="D16" s="93">
        <v>42</v>
      </c>
      <c r="E16" s="93">
        <v>42</v>
      </c>
      <c r="F16" s="93">
        <v>53</v>
      </c>
      <c r="G16" s="93">
        <v>52</v>
      </c>
    </row>
    <row r="17" spans="1:7" ht="15" customHeight="1">
      <c r="A17" s="117" t="s">
        <v>325</v>
      </c>
      <c r="B17" s="92">
        <v>76</v>
      </c>
      <c r="C17" s="93">
        <v>65</v>
      </c>
      <c r="D17" s="93">
        <v>115</v>
      </c>
      <c r="E17" s="93">
        <v>91</v>
      </c>
      <c r="F17" s="93">
        <v>93</v>
      </c>
      <c r="G17" s="93">
        <v>72</v>
      </c>
    </row>
    <row r="18" spans="1:7" ht="15" customHeight="1">
      <c r="A18" s="117" t="s">
        <v>326</v>
      </c>
      <c r="B18" s="92" t="s">
        <v>494</v>
      </c>
      <c r="C18" s="93" t="s">
        <v>494</v>
      </c>
      <c r="D18" s="93" t="s">
        <v>494</v>
      </c>
      <c r="E18" s="93" t="s">
        <v>494</v>
      </c>
      <c r="F18" s="93">
        <v>12</v>
      </c>
      <c r="G18" s="93">
        <v>16</v>
      </c>
    </row>
    <row r="19" spans="1:7" ht="15" customHeight="1">
      <c r="A19" s="117" t="s">
        <v>327</v>
      </c>
      <c r="B19" s="92">
        <v>44</v>
      </c>
      <c r="C19" s="93">
        <v>32</v>
      </c>
      <c r="D19" s="93">
        <v>37</v>
      </c>
      <c r="E19" s="93">
        <v>57</v>
      </c>
      <c r="F19" s="93">
        <v>43</v>
      </c>
      <c r="G19" s="93">
        <v>41</v>
      </c>
    </row>
    <row r="20" spans="1:7" ht="13.5">
      <c r="A20" s="117" t="s">
        <v>328</v>
      </c>
      <c r="B20" s="174">
        <v>92</v>
      </c>
      <c r="C20" s="172">
        <v>54</v>
      </c>
      <c r="D20" s="172">
        <v>70</v>
      </c>
      <c r="E20" s="172">
        <v>38</v>
      </c>
      <c r="F20" s="172">
        <v>47</v>
      </c>
      <c r="G20" s="173">
        <v>66</v>
      </c>
    </row>
    <row r="21" spans="1:7" ht="13.5">
      <c r="A21" s="117" t="s">
        <v>329</v>
      </c>
      <c r="B21" s="174">
        <v>41</v>
      </c>
      <c r="C21" s="172">
        <v>30</v>
      </c>
      <c r="D21" s="172">
        <v>29</v>
      </c>
      <c r="E21" s="172">
        <v>33</v>
      </c>
      <c r="F21" s="172">
        <v>37</v>
      </c>
      <c r="G21" s="172">
        <v>20</v>
      </c>
    </row>
    <row r="22" spans="1:7" ht="14.25" thickBot="1">
      <c r="A22" s="121" t="s">
        <v>330</v>
      </c>
      <c r="B22" s="175">
        <v>99</v>
      </c>
      <c r="C22" s="171">
        <v>123</v>
      </c>
      <c r="D22" s="171">
        <v>89</v>
      </c>
      <c r="E22" s="171">
        <v>103</v>
      </c>
      <c r="F22" s="171">
        <v>101</v>
      </c>
      <c r="G22" s="171">
        <v>106</v>
      </c>
    </row>
    <row r="23" spans="1:7" ht="13.5">
      <c r="A23" s="163"/>
      <c r="B23" s="163"/>
      <c r="C23" s="163"/>
      <c r="D23" s="163"/>
      <c r="E23" s="163"/>
      <c r="F23" s="163"/>
      <c r="G23" s="164" t="s">
        <v>86</v>
      </c>
    </row>
  </sheetData>
  <mergeCells count="4">
    <mergeCell ref="A3:A4"/>
    <mergeCell ref="B3:C3"/>
    <mergeCell ref="D3:E3"/>
    <mergeCell ref="F3:G3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0"/>
  <sheetViews>
    <sheetView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7.625" style="0" customWidth="1"/>
    <col min="3" max="7" width="15.625" style="0" customWidth="1"/>
  </cols>
  <sheetData>
    <row r="1" spans="2:7" ht="13.5">
      <c r="B1" s="122"/>
      <c r="C1" s="2"/>
      <c r="D1" s="2"/>
      <c r="E1" s="2"/>
      <c r="F1" s="123"/>
      <c r="G1" s="2"/>
    </row>
    <row r="2" spans="1:7" ht="18" thickBot="1">
      <c r="A2" s="3" t="s">
        <v>331</v>
      </c>
      <c r="C2" s="45"/>
      <c r="D2" s="45"/>
      <c r="E2" s="124"/>
      <c r="F2" s="123" t="s">
        <v>493</v>
      </c>
      <c r="G2" s="45"/>
    </row>
    <row r="3" spans="1:7" ht="20.25" customHeight="1" thickBot="1">
      <c r="A3" s="201" t="s">
        <v>332</v>
      </c>
      <c r="B3" s="189"/>
      <c r="C3" s="203" t="s">
        <v>160</v>
      </c>
      <c r="D3" s="193" t="s">
        <v>333</v>
      </c>
      <c r="E3" s="195"/>
      <c r="F3" s="195"/>
      <c r="G3" s="125"/>
    </row>
    <row r="4" spans="1:7" ht="20.25" customHeight="1" thickBot="1">
      <c r="A4" s="202"/>
      <c r="B4" s="190"/>
      <c r="C4" s="204"/>
      <c r="D4" s="67" t="s">
        <v>161</v>
      </c>
      <c r="E4" s="66" t="s">
        <v>124</v>
      </c>
      <c r="F4" s="66" t="s">
        <v>6</v>
      </c>
      <c r="G4" s="2"/>
    </row>
    <row r="5" spans="1:7" ht="14.25" customHeight="1">
      <c r="A5" s="205" t="s">
        <v>334</v>
      </c>
      <c r="B5" s="178"/>
      <c r="C5" s="126">
        <f>+C6+C24+C45+C64+C78+C92+C104+C116+C141+C168+C181</f>
        <v>141399</v>
      </c>
      <c r="D5" s="127">
        <f>+D6+D24+D45+D64+D78+D92+D104+D116+D141+D168+D181</f>
        <v>340625</v>
      </c>
      <c r="E5" s="127">
        <f>+E6+E24+E45+E64+E78+E92+E104+E116+E141+E168+E181</f>
        <v>170670</v>
      </c>
      <c r="F5" s="128">
        <f>+F6+F24+F45+F64+F78+F92+F104+F116+F141+F168+F181</f>
        <v>169955</v>
      </c>
      <c r="G5" s="2"/>
    </row>
    <row r="6" spans="1:7" ht="14.25" customHeight="1">
      <c r="A6" s="179" t="s">
        <v>335</v>
      </c>
      <c r="B6" s="206"/>
      <c r="C6" s="126">
        <f>SUM(C7:C23)</f>
        <v>11855</v>
      </c>
      <c r="D6" s="128">
        <f>SUM(D7:D23)</f>
        <v>26633</v>
      </c>
      <c r="E6" s="128">
        <f>SUM(E7:E23)</f>
        <v>13098</v>
      </c>
      <c r="F6" s="128">
        <f>SUM(F7:F23)</f>
        <v>13535</v>
      </c>
      <c r="G6" s="2"/>
    </row>
    <row r="7" spans="1:7" ht="14.25" customHeight="1">
      <c r="A7" s="129"/>
      <c r="B7" s="130" t="s">
        <v>336</v>
      </c>
      <c r="C7" s="131">
        <v>1022</v>
      </c>
      <c r="D7" s="49">
        <f>IF(E7="-","-",+E7+F7)</f>
        <v>2325</v>
      </c>
      <c r="E7" s="132">
        <v>1118</v>
      </c>
      <c r="F7" s="132">
        <v>1207</v>
      </c>
      <c r="G7" s="2"/>
    </row>
    <row r="8" spans="1:7" ht="14.25" customHeight="1">
      <c r="A8" s="129"/>
      <c r="B8" s="130" t="s">
        <v>337</v>
      </c>
      <c r="C8" s="133">
        <v>723</v>
      </c>
      <c r="D8" s="49">
        <f aca="true" t="shared" si="0" ref="D8:D55">IF(E8="-","-",+E8+F8)</f>
        <v>1868</v>
      </c>
      <c r="E8" s="132">
        <v>935</v>
      </c>
      <c r="F8" s="132">
        <v>933</v>
      </c>
      <c r="G8" s="2"/>
    </row>
    <row r="9" spans="1:7" ht="14.25" customHeight="1">
      <c r="A9" s="129" t="s">
        <v>338</v>
      </c>
      <c r="B9" s="130" t="s">
        <v>339</v>
      </c>
      <c r="C9" s="133">
        <v>173</v>
      </c>
      <c r="D9" s="49">
        <f t="shared" si="0"/>
        <v>308</v>
      </c>
      <c r="E9" s="132">
        <v>133</v>
      </c>
      <c r="F9" s="132">
        <v>175</v>
      </c>
      <c r="G9" s="2"/>
    </row>
    <row r="10" spans="1:7" ht="14.25" customHeight="1">
      <c r="A10" s="129"/>
      <c r="B10" s="130" t="s">
        <v>340</v>
      </c>
      <c r="C10" s="133">
        <v>67</v>
      </c>
      <c r="D10" s="49">
        <f t="shared" si="0"/>
        <v>207</v>
      </c>
      <c r="E10" s="132">
        <v>106</v>
      </c>
      <c r="F10" s="132">
        <v>101</v>
      </c>
      <c r="G10" s="2"/>
    </row>
    <row r="11" spans="1:7" ht="14.25" customHeight="1">
      <c r="A11" s="129"/>
      <c r="B11" s="130" t="s">
        <v>341</v>
      </c>
      <c r="C11" s="134">
        <v>964</v>
      </c>
      <c r="D11" s="49">
        <f t="shared" si="0"/>
        <v>2291</v>
      </c>
      <c r="E11" s="132">
        <v>1160</v>
      </c>
      <c r="F11" s="132">
        <v>1131</v>
      </c>
      <c r="G11" s="2"/>
    </row>
    <row r="12" spans="1:7" ht="14.25" customHeight="1">
      <c r="A12" s="129"/>
      <c r="B12" s="130" t="s">
        <v>342</v>
      </c>
      <c r="C12" s="134">
        <v>857</v>
      </c>
      <c r="D12" s="49">
        <f t="shared" si="0"/>
        <v>2133</v>
      </c>
      <c r="E12" s="132">
        <v>1062</v>
      </c>
      <c r="F12" s="132">
        <v>1071</v>
      </c>
      <c r="G12" s="2"/>
    </row>
    <row r="13" spans="1:7" ht="14.25" customHeight="1">
      <c r="A13" s="129"/>
      <c r="B13" s="130" t="s">
        <v>343</v>
      </c>
      <c r="C13" s="134">
        <v>838</v>
      </c>
      <c r="D13" s="49">
        <f t="shared" si="0"/>
        <v>1885</v>
      </c>
      <c r="E13" s="132">
        <v>927</v>
      </c>
      <c r="F13" s="132">
        <v>958</v>
      </c>
      <c r="G13" s="2"/>
    </row>
    <row r="14" spans="1:7" ht="14.25" customHeight="1">
      <c r="A14" s="129"/>
      <c r="B14" s="130" t="s">
        <v>344</v>
      </c>
      <c r="C14" s="134">
        <v>606</v>
      </c>
      <c r="D14" s="49">
        <f t="shared" si="0"/>
        <v>1534</v>
      </c>
      <c r="E14" s="132">
        <v>763</v>
      </c>
      <c r="F14" s="132">
        <v>771</v>
      </c>
      <c r="G14" s="2"/>
    </row>
    <row r="15" spans="1:7" ht="14.25" customHeight="1">
      <c r="A15" s="129"/>
      <c r="B15" s="130" t="s">
        <v>345</v>
      </c>
      <c r="C15" s="134">
        <v>724</v>
      </c>
      <c r="D15" s="49">
        <f t="shared" si="0"/>
        <v>1840</v>
      </c>
      <c r="E15" s="132">
        <v>910</v>
      </c>
      <c r="F15" s="132">
        <v>930</v>
      </c>
      <c r="G15" s="2"/>
    </row>
    <row r="16" spans="1:7" ht="14.25" customHeight="1">
      <c r="A16" s="129"/>
      <c r="B16" s="130" t="s">
        <v>346</v>
      </c>
      <c r="C16" s="134" t="s">
        <v>347</v>
      </c>
      <c r="D16" s="49" t="str">
        <f t="shared" si="0"/>
        <v>-</v>
      </c>
      <c r="E16" s="136" t="s">
        <v>347</v>
      </c>
      <c r="F16" s="136" t="s">
        <v>347</v>
      </c>
      <c r="G16" s="2"/>
    </row>
    <row r="17" spans="1:7" ht="14.25" customHeight="1">
      <c r="A17" s="129"/>
      <c r="B17" s="130" t="s">
        <v>348</v>
      </c>
      <c r="C17" s="134">
        <v>964</v>
      </c>
      <c r="D17" s="49">
        <f t="shared" si="0"/>
        <v>2231</v>
      </c>
      <c r="E17" s="132">
        <v>1118</v>
      </c>
      <c r="F17" s="132">
        <v>1113</v>
      </c>
      <c r="G17" s="2"/>
    </row>
    <row r="18" spans="1:7" ht="14.25" customHeight="1">
      <c r="A18" s="129"/>
      <c r="B18" s="130" t="s">
        <v>349</v>
      </c>
      <c r="C18" s="134">
        <v>2012</v>
      </c>
      <c r="D18" s="49">
        <f t="shared" si="0"/>
        <v>3444</v>
      </c>
      <c r="E18" s="132">
        <v>1676</v>
      </c>
      <c r="F18" s="132">
        <v>1768</v>
      </c>
      <c r="G18" s="2"/>
    </row>
    <row r="19" spans="1:7" ht="14.25" customHeight="1">
      <c r="A19" s="129"/>
      <c r="B19" s="130" t="s">
        <v>350</v>
      </c>
      <c r="C19" s="134">
        <v>234</v>
      </c>
      <c r="D19" s="49">
        <f t="shared" si="0"/>
        <v>455</v>
      </c>
      <c r="E19" s="132">
        <v>254</v>
      </c>
      <c r="F19" s="132">
        <v>201</v>
      </c>
      <c r="G19" s="2"/>
    </row>
    <row r="20" spans="1:7" ht="14.25" customHeight="1">
      <c r="A20" s="129"/>
      <c r="B20" s="130" t="s">
        <v>351</v>
      </c>
      <c r="C20" s="134" t="s">
        <v>347</v>
      </c>
      <c r="D20" s="49" t="str">
        <f t="shared" si="0"/>
        <v>-</v>
      </c>
      <c r="E20" s="136" t="s">
        <v>347</v>
      </c>
      <c r="F20" s="136" t="s">
        <v>347</v>
      </c>
      <c r="G20" s="2"/>
    </row>
    <row r="21" spans="1:7" ht="14.25" customHeight="1">
      <c r="A21" s="129"/>
      <c r="B21" s="130" t="s">
        <v>352</v>
      </c>
      <c r="C21" s="134">
        <v>345</v>
      </c>
      <c r="D21" s="49">
        <f t="shared" si="0"/>
        <v>976</v>
      </c>
      <c r="E21" s="132">
        <v>473</v>
      </c>
      <c r="F21" s="132">
        <v>503</v>
      </c>
      <c r="G21" s="2"/>
    </row>
    <row r="22" spans="1:7" ht="14.25" customHeight="1">
      <c r="A22" s="129"/>
      <c r="B22" s="130" t="s">
        <v>353</v>
      </c>
      <c r="C22" s="134">
        <v>1670</v>
      </c>
      <c r="D22" s="49">
        <f t="shared" si="0"/>
        <v>3667</v>
      </c>
      <c r="E22" s="132">
        <v>1721</v>
      </c>
      <c r="F22" s="132">
        <v>1946</v>
      </c>
      <c r="G22" s="2"/>
    </row>
    <row r="23" spans="1:7" ht="14.25" customHeight="1">
      <c r="A23" s="129" t="s">
        <v>338</v>
      </c>
      <c r="B23" s="130" t="s">
        <v>354</v>
      </c>
      <c r="C23" s="134">
        <v>656</v>
      </c>
      <c r="D23" s="49">
        <f t="shared" si="0"/>
        <v>1469</v>
      </c>
      <c r="E23" s="132">
        <v>742</v>
      </c>
      <c r="F23" s="132">
        <v>727</v>
      </c>
      <c r="G23" s="2"/>
    </row>
    <row r="24" spans="1:7" ht="14.25" customHeight="1">
      <c r="A24" s="179" t="s">
        <v>162</v>
      </c>
      <c r="B24" s="206"/>
      <c r="C24" s="126">
        <f>SUM(C25:C44)</f>
        <v>13704</v>
      </c>
      <c r="D24" s="128">
        <f>SUM(D25:D44)</f>
        <v>30052</v>
      </c>
      <c r="E24" s="128">
        <f>SUM(E25:E44)</f>
        <v>14916</v>
      </c>
      <c r="F24" s="128">
        <f>SUM(F25:F44)</f>
        <v>15136</v>
      </c>
      <c r="G24" s="2"/>
    </row>
    <row r="25" spans="1:7" ht="14.25" customHeight="1">
      <c r="A25" s="129"/>
      <c r="B25" s="130" t="s">
        <v>355</v>
      </c>
      <c r="C25" s="134">
        <v>284</v>
      </c>
      <c r="D25" s="49">
        <f t="shared" si="0"/>
        <v>573</v>
      </c>
      <c r="E25" s="137">
        <v>266</v>
      </c>
      <c r="F25" s="137">
        <v>307</v>
      </c>
      <c r="G25" s="2"/>
    </row>
    <row r="26" spans="1:7" ht="14.25" customHeight="1">
      <c r="A26" s="129"/>
      <c r="B26" s="130" t="s">
        <v>356</v>
      </c>
      <c r="C26" s="134">
        <v>772</v>
      </c>
      <c r="D26" s="49">
        <f t="shared" si="0"/>
        <v>1467</v>
      </c>
      <c r="E26" s="137">
        <v>710</v>
      </c>
      <c r="F26" s="137">
        <v>757</v>
      </c>
      <c r="G26" s="2"/>
    </row>
    <row r="27" spans="1:7" ht="14.25" customHeight="1">
      <c r="A27" s="129"/>
      <c r="B27" s="130" t="s">
        <v>357</v>
      </c>
      <c r="C27" s="134">
        <v>715</v>
      </c>
      <c r="D27" s="49">
        <f t="shared" si="0"/>
        <v>1434</v>
      </c>
      <c r="E27" s="137">
        <v>747</v>
      </c>
      <c r="F27" s="137">
        <v>687</v>
      </c>
      <c r="G27" s="2"/>
    </row>
    <row r="28" spans="1:7" ht="14.25" customHeight="1">
      <c r="A28" s="129"/>
      <c r="B28" s="130" t="s">
        <v>358</v>
      </c>
      <c r="C28" s="134">
        <v>1138</v>
      </c>
      <c r="D28" s="49">
        <f t="shared" si="0"/>
        <v>2210</v>
      </c>
      <c r="E28" s="137">
        <v>1067</v>
      </c>
      <c r="F28" s="137">
        <v>1143</v>
      </c>
      <c r="G28" s="2"/>
    </row>
    <row r="29" spans="1:7" ht="14.25" customHeight="1">
      <c r="A29" s="129"/>
      <c r="B29" s="130" t="s">
        <v>359</v>
      </c>
      <c r="C29" s="134">
        <v>1222</v>
      </c>
      <c r="D29" s="49">
        <f t="shared" si="0"/>
        <v>2529</v>
      </c>
      <c r="E29" s="137">
        <v>1243</v>
      </c>
      <c r="F29" s="137">
        <v>1286</v>
      </c>
      <c r="G29" s="2"/>
    </row>
    <row r="30" spans="1:7" ht="14.25" customHeight="1">
      <c r="A30" s="129"/>
      <c r="B30" s="130" t="s">
        <v>360</v>
      </c>
      <c r="C30" s="134">
        <v>1436</v>
      </c>
      <c r="D30" s="49">
        <f t="shared" si="0"/>
        <v>3475</v>
      </c>
      <c r="E30" s="137">
        <v>1682</v>
      </c>
      <c r="F30" s="137">
        <v>1793</v>
      </c>
      <c r="G30" s="2"/>
    </row>
    <row r="31" spans="1:7" ht="14.25" customHeight="1">
      <c r="A31" s="129"/>
      <c r="B31" s="130" t="s">
        <v>361</v>
      </c>
      <c r="C31" s="134">
        <v>656</v>
      </c>
      <c r="D31" s="49">
        <f t="shared" si="0"/>
        <v>1577</v>
      </c>
      <c r="E31" s="137">
        <v>780</v>
      </c>
      <c r="F31" s="137">
        <v>797</v>
      </c>
      <c r="G31" s="2"/>
    </row>
    <row r="32" spans="1:7" ht="14.25" customHeight="1">
      <c r="A32" s="129"/>
      <c r="B32" s="130" t="s">
        <v>362</v>
      </c>
      <c r="C32" s="134">
        <v>491</v>
      </c>
      <c r="D32" s="49">
        <f t="shared" si="0"/>
        <v>1032</v>
      </c>
      <c r="E32" s="137">
        <v>518</v>
      </c>
      <c r="F32" s="137">
        <v>514</v>
      </c>
      <c r="G32" s="2"/>
    </row>
    <row r="33" spans="1:7" ht="14.25" customHeight="1">
      <c r="A33" s="129"/>
      <c r="B33" s="130" t="s">
        <v>363</v>
      </c>
      <c r="C33" s="134">
        <v>729</v>
      </c>
      <c r="D33" s="49">
        <f t="shared" si="0"/>
        <v>1780</v>
      </c>
      <c r="E33" s="137">
        <v>909</v>
      </c>
      <c r="F33" s="137">
        <v>871</v>
      </c>
      <c r="G33" s="2"/>
    </row>
    <row r="34" spans="1:7" ht="14.25" customHeight="1">
      <c r="A34" s="129"/>
      <c r="B34" s="130" t="s">
        <v>364</v>
      </c>
      <c r="C34" s="134">
        <v>525</v>
      </c>
      <c r="D34" s="49">
        <f t="shared" si="0"/>
        <v>1112</v>
      </c>
      <c r="E34" s="137">
        <v>551</v>
      </c>
      <c r="F34" s="137">
        <v>561</v>
      </c>
      <c r="G34" s="2"/>
    </row>
    <row r="35" spans="1:7" ht="14.25" customHeight="1">
      <c r="A35" s="129"/>
      <c r="B35" s="130" t="s">
        <v>365</v>
      </c>
      <c r="C35" s="134">
        <v>732</v>
      </c>
      <c r="D35" s="49">
        <f t="shared" si="0"/>
        <v>1652</v>
      </c>
      <c r="E35" s="137">
        <v>817</v>
      </c>
      <c r="F35" s="137">
        <v>835</v>
      </c>
      <c r="G35" s="2"/>
    </row>
    <row r="36" spans="1:7" ht="14.25" customHeight="1">
      <c r="A36" s="129"/>
      <c r="B36" s="130" t="s">
        <v>366</v>
      </c>
      <c r="C36" s="134">
        <v>656</v>
      </c>
      <c r="D36" s="49">
        <f t="shared" si="0"/>
        <v>1508</v>
      </c>
      <c r="E36" s="137">
        <v>777</v>
      </c>
      <c r="F36" s="137">
        <v>731</v>
      </c>
      <c r="G36" s="2"/>
    </row>
    <row r="37" spans="1:7" ht="14.25" customHeight="1">
      <c r="A37" s="129"/>
      <c r="B37" s="130" t="s">
        <v>367</v>
      </c>
      <c r="C37" s="134">
        <v>1710</v>
      </c>
      <c r="D37" s="49">
        <f t="shared" si="0"/>
        <v>3963</v>
      </c>
      <c r="E37" s="137">
        <v>1958</v>
      </c>
      <c r="F37" s="137">
        <v>2005</v>
      </c>
      <c r="G37" s="2"/>
    </row>
    <row r="38" spans="1:7" ht="14.25" customHeight="1">
      <c r="A38" s="129"/>
      <c r="B38" s="130" t="s">
        <v>368</v>
      </c>
      <c r="C38" s="134">
        <v>869</v>
      </c>
      <c r="D38" s="49">
        <f t="shared" si="0"/>
        <v>1961</v>
      </c>
      <c r="E38" s="137">
        <v>970</v>
      </c>
      <c r="F38" s="137">
        <v>991</v>
      </c>
      <c r="G38" s="2"/>
    </row>
    <row r="39" spans="1:7" ht="14.25" customHeight="1">
      <c r="A39" s="129"/>
      <c r="B39" s="130" t="s">
        <v>369</v>
      </c>
      <c r="C39" s="134">
        <v>490</v>
      </c>
      <c r="D39" s="49">
        <f t="shared" si="0"/>
        <v>1059</v>
      </c>
      <c r="E39" s="137">
        <v>546</v>
      </c>
      <c r="F39" s="137">
        <v>513</v>
      </c>
      <c r="G39" s="2"/>
    </row>
    <row r="40" spans="1:7" ht="14.25" customHeight="1">
      <c r="A40" s="129"/>
      <c r="B40" s="130" t="s">
        <v>370</v>
      </c>
      <c r="C40" s="134">
        <v>574</v>
      </c>
      <c r="D40" s="49">
        <f t="shared" si="0"/>
        <v>1274</v>
      </c>
      <c r="E40" s="137">
        <v>653</v>
      </c>
      <c r="F40" s="137">
        <v>621</v>
      </c>
      <c r="G40" s="2"/>
    </row>
    <row r="41" spans="1:7" ht="14.25" customHeight="1">
      <c r="A41" s="129" t="s">
        <v>338</v>
      </c>
      <c r="B41" s="130" t="s">
        <v>371</v>
      </c>
      <c r="C41" s="134">
        <v>240</v>
      </c>
      <c r="D41" s="49">
        <f t="shared" si="0"/>
        <v>575</v>
      </c>
      <c r="E41" s="137">
        <v>287</v>
      </c>
      <c r="F41" s="137">
        <v>288</v>
      </c>
      <c r="G41" s="2"/>
    </row>
    <row r="42" spans="1:7" ht="14.25" customHeight="1">
      <c r="A42" s="129" t="s">
        <v>338</v>
      </c>
      <c r="B42" s="130" t="s">
        <v>372</v>
      </c>
      <c r="C42" s="134">
        <v>218</v>
      </c>
      <c r="D42" s="49">
        <f t="shared" si="0"/>
        <v>396</v>
      </c>
      <c r="E42" s="137">
        <v>188</v>
      </c>
      <c r="F42" s="137">
        <v>208</v>
      </c>
      <c r="G42" s="2"/>
    </row>
    <row r="43" spans="1:7" ht="14.25" customHeight="1">
      <c r="A43" s="129" t="s">
        <v>338</v>
      </c>
      <c r="B43" s="130" t="s">
        <v>373</v>
      </c>
      <c r="C43" s="134">
        <v>172</v>
      </c>
      <c r="D43" s="49">
        <f t="shared" si="0"/>
        <v>366</v>
      </c>
      <c r="E43" s="137">
        <v>183</v>
      </c>
      <c r="F43" s="137">
        <v>183</v>
      </c>
      <c r="G43" s="2"/>
    </row>
    <row r="44" spans="1:7" ht="14.25" customHeight="1">
      <c r="A44" s="138" t="s">
        <v>338</v>
      </c>
      <c r="B44" s="130" t="s">
        <v>374</v>
      </c>
      <c r="C44" s="134">
        <v>75</v>
      </c>
      <c r="D44" s="49">
        <f t="shared" si="0"/>
        <v>109</v>
      </c>
      <c r="E44" s="137">
        <v>64</v>
      </c>
      <c r="F44" s="137">
        <v>45</v>
      </c>
      <c r="G44" s="2"/>
    </row>
    <row r="45" spans="1:7" ht="14.25" customHeight="1">
      <c r="A45" s="179" t="s">
        <v>375</v>
      </c>
      <c r="B45" s="206"/>
      <c r="C45" s="176">
        <f>SUM(C46:C55)</f>
        <v>12180</v>
      </c>
      <c r="D45" s="177">
        <f>SUM(D46:D55)</f>
        <v>28333</v>
      </c>
      <c r="E45" s="177">
        <f>SUM(E46:E55)</f>
        <v>14003</v>
      </c>
      <c r="F45" s="177">
        <f>SUM(F46:F55)</f>
        <v>14330</v>
      </c>
      <c r="G45" s="2"/>
    </row>
    <row r="46" spans="1:7" ht="14.25" customHeight="1">
      <c r="A46" s="129"/>
      <c r="B46" s="130" t="s">
        <v>376</v>
      </c>
      <c r="C46" s="134">
        <v>1252</v>
      </c>
      <c r="D46" s="49">
        <f t="shared" si="0"/>
        <v>2529</v>
      </c>
      <c r="E46" s="137">
        <v>1187</v>
      </c>
      <c r="F46" s="137">
        <v>1342</v>
      </c>
      <c r="G46" s="2"/>
    </row>
    <row r="47" spans="1:7" ht="14.25" customHeight="1">
      <c r="A47" s="129"/>
      <c r="B47" s="130" t="s">
        <v>377</v>
      </c>
      <c r="C47" s="134">
        <v>958</v>
      </c>
      <c r="D47" s="49">
        <f t="shared" si="0"/>
        <v>1858</v>
      </c>
      <c r="E47" s="137">
        <v>875</v>
      </c>
      <c r="F47" s="137">
        <v>983</v>
      </c>
      <c r="G47" s="2"/>
    </row>
    <row r="48" spans="1:7" ht="14.25" customHeight="1">
      <c r="A48" s="129"/>
      <c r="B48" s="130" t="s">
        <v>378</v>
      </c>
      <c r="C48" s="134">
        <v>1338</v>
      </c>
      <c r="D48" s="49">
        <f t="shared" si="0"/>
        <v>3150</v>
      </c>
      <c r="E48" s="137">
        <v>1586</v>
      </c>
      <c r="F48" s="137">
        <v>1564</v>
      </c>
      <c r="G48" s="2"/>
    </row>
    <row r="49" spans="1:7" ht="14.25" customHeight="1">
      <c r="A49" s="129"/>
      <c r="B49" s="130" t="s">
        <v>379</v>
      </c>
      <c r="C49" s="134">
        <v>2640</v>
      </c>
      <c r="D49" s="49">
        <f t="shared" si="0"/>
        <v>5973</v>
      </c>
      <c r="E49" s="137">
        <v>2950</v>
      </c>
      <c r="F49" s="137">
        <v>3023</v>
      </c>
      <c r="G49" s="2"/>
    </row>
    <row r="50" spans="1:7" ht="14.25" customHeight="1">
      <c r="A50" s="129"/>
      <c r="B50" s="130" t="s">
        <v>380</v>
      </c>
      <c r="C50" s="134">
        <v>758</v>
      </c>
      <c r="D50" s="49">
        <f t="shared" si="0"/>
        <v>1797</v>
      </c>
      <c r="E50" s="137">
        <v>886</v>
      </c>
      <c r="F50" s="137">
        <v>911</v>
      </c>
      <c r="G50" s="2"/>
    </row>
    <row r="51" spans="1:7" ht="14.25" customHeight="1">
      <c r="A51" s="129" t="s">
        <v>338</v>
      </c>
      <c r="B51" s="130" t="s">
        <v>381</v>
      </c>
      <c r="C51" s="134">
        <v>1094</v>
      </c>
      <c r="D51" s="49">
        <f t="shared" si="0"/>
        <v>2691</v>
      </c>
      <c r="E51" s="137">
        <v>1331</v>
      </c>
      <c r="F51" s="137">
        <v>1360</v>
      </c>
      <c r="G51" s="2"/>
    </row>
    <row r="52" spans="1:7" ht="14.25" customHeight="1">
      <c r="A52" s="129"/>
      <c r="B52" s="130" t="s">
        <v>382</v>
      </c>
      <c r="C52" s="134">
        <v>1139</v>
      </c>
      <c r="D52" s="49">
        <f t="shared" si="0"/>
        <v>2777</v>
      </c>
      <c r="E52" s="137">
        <v>1399</v>
      </c>
      <c r="F52" s="137">
        <v>1378</v>
      </c>
      <c r="G52" s="2"/>
    </row>
    <row r="53" spans="1:7" ht="14.25" customHeight="1">
      <c r="A53" s="129"/>
      <c r="B53" s="130" t="s">
        <v>383</v>
      </c>
      <c r="C53" s="134">
        <v>631</v>
      </c>
      <c r="D53" s="49">
        <f t="shared" si="0"/>
        <v>1458</v>
      </c>
      <c r="E53" s="137">
        <v>714</v>
      </c>
      <c r="F53" s="137">
        <v>744</v>
      </c>
      <c r="G53" s="2"/>
    </row>
    <row r="54" spans="1:7" ht="14.25" customHeight="1">
      <c r="A54" s="129"/>
      <c r="B54" s="130" t="s">
        <v>384</v>
      </c>
      <c r="C54" s="134">
        <v>1568</v>
      </c>
      <c r="D54" s="49">
        <f t="shared" si="0"/>
        <v>4100</v>
      </c>
      <c r="E54" s="137">
        <v>2073</v>
      </c>
      <c r="F54" s="137">
        <v>2027</v>
      </c>
      <c r="G54" s="2"/>
    </row>
    <row r="55" spans="1:7" ht="14.25" customHeight="1">
      <c r="A55" s="129"/>
      <c r="B55" s="130" t="s">
        <v>385</v>
      </c>
      <c r="C55" s="134">
        <v>802</v>
      </c>
      <c r="D55" s="49">
        <f t="shared" si="0"/>
        <v>2000</v>
      </c>
      <c r="E55" s="137">
        <v>1002</v>
      </c>
      <c r="F55" s="137">
        <v>998</v>
      </c>
      <c r="G55" s="2"/>
    </row>
    <row r="56" spans="1:7" ht="14.25" customHeight="1" thickBot="1">
      <c r="A56" s="139"/>
      <c r="B56" s="42"/>
      <c r="C56" s="140"/>
      <c r="D56" s="116"/>
      <c r="E56" s="116"/>
      <c r="F56" s="116"/>
      <c r="G56" s="2"/>
    </row>
    <row r="57" spans="2:7" ht="13.5">
      <c r="B57" s="39"/>
      <c r="C57" s="39"/>
      <c r="D57" s="39"/>
      <c r="E57" s="39"/>
      <c r="F57" s="4" t="s">
        <v>86</v>
      </c>
      <c r="G57" s="2"/>
    </row>
    <row r="58" spans="1:7" ht="13.5" customHeight="1">
      <c r="A58" s="141" t="s">
        <v>386</v>
      </c>
      <c r="C58" s="2"/>
      <c r="D58" s="2"/>
      <c r="E58" s="2"/>
      <c r="F58" s="2"/>
      <c r="G58" s="2"/>
    </row>
    <row r="59" spans="2:7" ht="13.5">
      <c r="B59" s="5"/>
      <c r="C59" s="2"/>
      <c r="D59" s="2"/>
      <c r="E59" s="2"/>
      <c r="F59" s="2"/>
      <c r="G59" s="2"/>
    </row>
    <row r="60" spans="1:7" ht="17.25">
      <c r="A60" s="142" t="s">
        <v>387</v>
      </c>
      <c r="C60" s="2"/>
      <c r="D60" s="2"/>
      <c r="E60" s="2"/>
      <c r="F60" s="2"/>
      <c r="G60" s="2"/>
    </row>
    <row r="61" spans="1:7" ht="14.25" thickBot="1">
      <c r="A61" s="5" t="s">
        <v>0</v>
      </c>
      <c r="C61" s="46"/>
      <c r="D61" s="45"/>
      <c r="E61" s="45"/>
      <c r="F61" s="45"/>
      <c r="G61" s="45"/>
    </row>
    <row r="62" spans="1:7" ht="20.25" customHeight="1" thickBot="1">
      <c r="A62" s="201" t="s">
        <v>163</v>
      </c>
      <c r="B62" s="189"/>
      <c r="C62" s="203" t="s">
        <v>388</v>
      </c>
      <c r="D62" s="193" t="s">
        <v>164</v>
      </c>
      <c r="E62" s="195"/>
      <c r="F62" s="195"/>
      <c r="G62" s="143"/>
    </row>
    <row r="63" spans="1:7" ht="20.25" customHeight="1" thickBot="1">
      <c r="A63" s="202"/>
      <c r="B63" s="190"/>
      <c r="C63" s="204"/>
      <c r="D63" s="144" t="s">
        <v>165</v>
      </c>
      <c r="E63" s="66" t="s">
        <v>124</v>
      </c>
      <c r="F63" s="66" t="s">
        <v>6</v>
      </c>
      <c r="G63" s="143"/>
    </row>
    <row r="64" spans="1:7" ht="16.5" customHeight="1">
      <c r="A64" s="179" t="s">
        <v>389</v>
      </c>
      <c r="B64" s="206"/>
      <c r="C64" s="126">
        <f>SUM(C65:C76)</f>
        <v>6866</v>
      </c>
      <c r="D64" s="128">
        <f>SUM(D65:D76)</f>
        <v>14955</v>
      </c>
      <c r="E64" s="128">
        <f>SUM(E65:E76)</f>
        <v>7590</v>
      </c>
      <c r="F64" s="128">
        <f>SUM(F65:F76)</f>
        <v>7365</v>
      </c>
      <c r="G64" s="2"/>
    </row>
    <row r="65" spans="1:7" ht="16.5" customHeight="1">
      <c r="A65" s="2"/>
      <c r="B65" s="130" t="s">
        <v>390</v>
      </c>
      <c r="C65" s="134">
        <v>942</v>
      </c>
      <c r="D65" s="49">
        <f aca="true" t="shared" si="1" ref="D65:D107">IF(E65="-","-",+E65+F65)</f>
        <v>2117</v>
      </c>
      <c r="E65" s="137">
        <v>1031</v>
      </c>
      <c r="F65" s="137">
        <v>1086</v>
      </c>
      <c r="G65" s="2"/>
    </row>
    <row r="66" spans="1:7" ht="16.5" customHeight="1">
      <c r="A66" s="2"/>
      <c r="B66" s="130" t="s">
        <v>391</v>
      </c>
      <c r="C66" s="134">
        <v>442</v>
      </c>
      <c r="D66" s="49">
        <f t="shared" si="1"/>
        <v>1009</v>
      </c>
      <c r="E66" s="137">
        <v>489</v>
      </c>
      <c r="F66" s="137">
        <v>520</v>
      </c>
      <c r="G66" s="2"/>
    </row>
    <row r="67" spans="1:7" ht="16.5" customHeight="1">
      <c r="A67" s="2"/>
      <c r="B67" s="130" t="s">
        <v>392</v>
      </c>
      <c r="C67" s="134">
        <v>604</v>
      </c>
      <c r="D67" s="49">
        <f t="shared" si="1"/>
        <v>1180</v>
      </c>
      <c r="E67" s="137">
        <v>659</v>
      </c>
      <c r="F67" s="137">
        <v>521</v>
      </c>
      <c r="G67" s="2"/>
    </row>
    <row r="68" spans="1:7" ht="16.5" customHeight="1">
      <c r="A68" s="2"/>
      <c r="B68" s="130" t="s">
        <v>393</v>
      </c>
      <c r="C68" s="134">
        <v>551</v>
      </c>
      <c r="D68" s="49">
        <f t="shared" si="1"/>
        <v>1164</v>
      </c>
      <c r="E68" s="137">
        <v>610</v>
      </c>
      <c r="F68" s="137">
        <v>554</v>
      </c>
      <c r="G68" s="2"/>
    </row>
    <row r="69" spans="1:7" ht="16.5" customHeight="1">
      <c r="A69" s="2"/>
      <c r="B69" s="130" t="s">
        <v>394</v>
      </c>
      <c r="C69" s="134">
        <v>203</v>
      </c>
      <c r="D69" s="49">
        <f t="shared" si="1"/>
        <v>447</v>
      </c>
      <c r="E69" s="137">
        <v>236</v>
      </c>
      <c r="F69" s="137">
        <v>211</v>
      </c>
      <c r="G69" s="2"/>
    </row>
    <row r="70" spans="1:7" ht="16.5" customHeight="1">
      <c r="A70" s="2"/>
      <c r="B70" s="130" t="s">
        <v>395</v>
      </c>
      <c r="C70" s="134">
        <v>448</v>
      </c>
      <c r="D70" s="49">
        <f t="shared" si="1"/>
        <v>1010</v>
      </c>
      <c r="E70" s="137">
        <v>508</v>
      </c>
      <c r="F70" s="137">
        <v>502</v>
      </c>
      <c r="G70" s="2"/>
    </row>
    <row r="71" spans="1:7" ht="16.5" customHeight="1">
      <c r="A71" s="2"/>
      <c r="B71" s="130" t="s">
        <v>396</v>
      </c>
      <c r="C71" s="134">
        <v>918</v>
      </c>
      <c r="D71" s="49">
        <f t="shared" si="1"/>
        <v>2087</v>
      </c>
      <c r="E71" s="137">
        <v>1043</v>
      </c>
      <c r="F71" s="137">
        <v>1044</v>
      </c>
      <c r="G71" s="2"/>
    </row>
    <row r="72" spans="1:7" ht="16.5" customHeight="1">
      <c r="A72" s="2"/>
      <c r="B72" s="130" t="s">
        <v>397</v>
      </c>
      <c r="C72" s="134">
        <v>373</v>
      </c>
      <c r="D72" s="49">
        <f t="shared" si="1"/>
        <v>870</v>
      </c>
      <c r="E72" s="137">
        <v>420</v>
      </c>
      <c r="F72" s="137">
        <v>450</v>
      </c>
      <c r="G72" s="2"/>
    </row>
    <row r="73" spans="1:7" ht="16.5" customHeight="1">
      <c r="A73" s="2"/>
      <c r="B73" s="130" t="s">
        <v>398</v>
      </c>
      <c r="C73" s="134">
        <v>633</v>
      </c>
      <c r="D73" s="49">
        <f t="shared" si="1"/>
        <v>1466</v>
      </c>
      <c r="E73" s="137">
        <v>793</v>
      </c>
      <c r="F73" s="137">
        <v>673</v>
      </c>
      <c r="G73" s="2"/>
    </row>
    <row r="74" spans="1:7" ht="16.5" customHeight="1">
      <c r="A74" s="2"/>
      <c r="B74" s="130" t="s">
        <v>399</v>
      </c>
      <c r="C74" s="134">
        <v>364</v>
      </c>
      <c r="D74" s="49">
        <f t="shared" si="1"/>
        <v>927</v>
      </c>
      <c r="E74" s="137">
        <v>467</v>
      </c>
      <c r="F74" s="137">
        <v>460</v>
      </c>
      <c r="G74" s="2"/>
    </row>
    <row r="75" spans="1:7" ht="16.5" customHeight="1">
      <c r="A75" s="2"/>
      <c r="B75" s="130" t="s">
        <v>400</v>
      </c>
      <c r="C75" s="134">
        <v>229</v>
      </c>
      <c r="D75" s="49">
        <f t="shared" si="1"/>
        <v>574</v>
      </c>
      <c r="E75" s="137">
        <v>292</v>
      </c>
      <c r="F75" s="137">
        <v>282</v>
      </c>
      <c r="G75" s="2"/>
    </row>
    <row r="76" spans="1:7" ht="16.5" customHeight="1">
      <c r="A76" s="2"/>
      <c r="B76" s="130" t="s">
        <v>401</v>
      </c>
      <c r="C76" s="134">
        <v>1159</v>
      </c>
      <c r="D76" s="49">
        <f t="shared" si="1"/>
        <v>2104</v>
      </c>
      <c r="E76" s="137">
        <v>1042</v>
      </c>
      <c r="F76" s="137">
        <v>1062</v>
      </c>
      <c r="G76" s="2"/>
    </row>
    <row r="77" spans="1:7" ht="16.5" customHeight="1">
      <c r="A77" s="2"/>
      <c r="B77" s="130" t="s">
        <v>402</v>
      </c>
      <c r="C77" s="134" t="s">
        <v>347</v>
      </c>
      <c r="D77" s="49" t="str">
        <f t="shared" si="1"/>
        <v>-</v>
      </c>
      <c r="E77" s="137" t="s">
        <v>347</v>
      </c>
      <c r="F77" s="137" t="s">
        <v>347</v>
      </c>
      <c r="G77" s="2"/>
    </row>
    <row r="78" spans="1:7" ht="16.5" customHeight="1">
      <c r="A78" s="179" t="s">
        <v>166</v>
      </c>
      <c r="B78" s="206"/>
      <c r="C78" s="126">
        <f>SUM(C79:C91)</f>
        <v>17169</v>
      </c>
      <c r="D78" s="128">
        <f>SUM(D79:D91)</f>
        <v>42609</v>
      </c>
      <c r="E78" s="128">
        <f>SUM(E79:E91)</f>
        <v>21699</v>
      </c>
      <c r="F78" s="128">
        <f>SUM(F79:F91)</f>
        <v>20910</v>
      </c>
      <c r="G78" s="2"/>
    </row>
    <row r="79" spans="1:7" ht="16.5" customHeight="1">
      <c r="A79" s="129" t="s">
        <v>338</v>
      </c>
      <c r="B79" s="130" t="s">
        <v>339</v>
      </c>
      <c r="C79" s="134">
        <v>4</v>
      </c>
      <c r="D79" s="49">
        <f t="shared" si="1"/>
        <v>6</v>
      </c>
      <c r="E79" s="137">
        <v>4</v>
      </c>
      <c r="F79" s="137">
        <v>2</v>
      </c>
      <c r="G79" s="2"/>
    </row>
    <row r="80" spans="1:7" ht="16.5" customHeight="1">
      <c r="A80" s="129"/>
      <c r="B80" s="130" t="s">
        <v>403</v>
      </c>
      <c r="C80" s="134">
        <v>655</v>
      </c>
      <c r="D80" s="49">
        <f t="shared" si="1"/>
        <v>1495</v>
      </c>
      <c r="E80" s="137">
        <v>784</v>
      </c>
      <c r="F80" s="137">
        <v>711</v>
      </c>
      <c r="G80" s="2"/>
    </row>
    <row r="81" spans="1:7" ht="16.5" customHeight="1">
      <c r="A81" s="129"/>
      <c r="B81" s="130" t="s">
        <v>404</v>
      </c>
      <c r="C81" s="134">
        <v>867</v>
      </c>
      <c r="D81" s="49">
        <f t="shared" si="1"/>
        <v>2175</v>
      </c>
      <c r="E81" s="137">
        <v>1099</v>
      </c>
      <c r="F81" s="137">
        <v>1076</v>
      </c>
      <c r="G81" s="2"/>
    </row>
    <row r="82" spans="1:7" ht="16.5" customHeight="1">
      <c r="A82" s="129"/>
      <c r="B82" s="130" t="s">
        <v>405</v>
      </c>
      <c r="C82" s="134">
        <v>1518</v>
      </c>
      <c r="D82" s="49">
        <f t="shared" si="1"/>
        <v>4116</v>
      </c>
      <c r="E82" s="137">
        <v>2032</v>
      </c>
      <c r="F82" s="137">
        <v>2084</v>
      </c>
      <c r="G82" s="2"/>
    </row>
    <row r="83" spans="1:7" ht="16.5" customHeight="1">
      <c r="A83" s="129"/>
      <c r="B83" s="130" t="s">
        <v>406</v>
      </c>
      <c r="C83" s="134">
        <v>1506</v>
      </c>
      <c r="D83" s="49">
        <f t="shared" si="1"/>
        <v>3683</v>
      </c>
      <c r="E83" s="137">
        <v>1838</v>
      </c>
      <c r="F83" s="137">
        <v>1845</v>
      </c>
      <c r="G83" s="2"/>
    </row>
    <row r="84" spans="1:7" ht="16.5" customHeight="1">
      <c r="A84" s="129"/>
      <c r="B84" s="130" t="s">
        <v>407</v>
      </c>
      <c r="C84" s="134">
        <v>5381</v>
      </c>
      <c r="D84" s="49">
        <f t="shared" si="1"/>
        <v>13107</v>
      </c>
      <c r="E84" s="137">
        <v>6658</v>
      </c>
      <c r="F84" s="137">
        <v>6449</v>
      </c>
      <c r="G84" s="2"/>
    </row>
    <row r="85" spans="1:7" ht="16.5" customHeight="1">
      <c r="A85" s="129"/>
      <c r="B85" s="130" t="s">
        <v>408</v>
      </c>
      <c r="C85" s="134">
        <v>4212</v>
      </c>
      <c r="D85" s="49">
        <f t="shared" si="1"/>
        <v>10785</v>
      </c>
      <c r="E85" s="137">
        <v>5509</v>
      </c>
      <c r="F85" s="137">
        <v>5276</v>
      </c>
      <c r="G85" s="2"/>
    </row>
    <row r="86" spans="1:7" ht="16.5" customHeight="1">
      <c r="A86" s="129" t="s">
        <v>338</v>
      </c>
      <c r="B86" s="130" t="s">
        <v>409</v>
      </c>
      <c r="C86" s="134">
        <v>18</v>
      </c>
      <c r="D86" s="49">
        <f t="shared" si="1"/>
        <v>46</v>
      </c>
      <c r="E86" s="137">
        <v>27</v>
      </c>
      <c r="F86" s="137">
        <v>19</v>
      </c>
      <c r="G86" s="2"/>
    </row>
    <row r="87" spans="1:7" ht="16.5" customHeight="1">
      <c r="A87" s="129"/>
      <c r="B87" s="130" t="s">
        <v>410</v>
      </c>
      <c r="C87" s="134">
        <v>1065</v>
      </c>
      <c r="D87" s="49">
        <f t="shared" si="1"/>
        <v>2644</v>
      </c>
      <c r="E87" s="137">
        <v>1404</v>
      </c>
      <c r="F87" s="137">
        <v>1240</v>
      </c>
      <c r="G87" s="2"/>
    </row>
    <row r="88" spans="1:7" ht="16.5" customHeight="1">
      <c r="A88" s="129"/>
      <c r="B88" s="130" t="s">
        <v>411</v>
      </c>
      <c r="C88" s="134">
        <v>1016</v>
      </c>
      <c r="D88" s="49">
        <f t="shared" si="1"/>
        <v>2332</v>
      </c>
      <c r="E88" s="137">
        <v>1216</v>
      </c>
      <c r="F88" s="137">
        <v>1116</v>
      </c>
      <c r="G88" s="2"/>
    </row>
    <row r="89" spans="1:7" ht="16.5" customHeight="1">
      <c r="A89" s="129"/>
      <c r="B89" s="130" t="s">
        <v>412</v>
      </c>
      <c r="C89" s="134">
        <v>753</v>
      </c>
      <c r="D89" s="49">
        <f t="shared" si="1"/>
        <v>1823</v>
      </c>
      <c r="E89" s="137">
        <v>949</v>
      </c>
      <c r="F89" s="137">
        <v>874</v>
      </c>
      <c r="G89" s="2"/>
    </row>
    <row r="90" spans="1:7" ht="16.5" customHeight="1">
      <c r="A90" s="129" t="s">
        <v>338</v>
      </c>
      <c r="B90" s="130" t="s">
        <v>373</v>
      </c>
      <c r="C90" s="134">
        <v>76</v>
      </c>
      <c r="D90" s="49">
        <f t="shared" si="1"/>
        <v>160</v>
      </c>
      <c r="E90" s="137">
        <v>79</v>
      </c>
      <c r="F90" s="137">
        <v>81</v>
      </c>
      <c r="G90" s="2"/>
    </row>
    <row r="91" spans="1:7" ht="16.5" customHeight="1">
      <c r="A91" s="129" t="s">
        <v>338</v>
      </c>
      <c r="B91" s="130" t="s">
        <v>374</v>
      </c>
      <c r="C91" s="134">
        <v>98</v>
      </c>
      <c r="D91" s="49">
        <f t="shared" si="1"/>
        <v>237</v>
      </c>
      <c r="E91" s="137">
        <v>100</v>
      </c>
      <c r="F91" s="137">
        <v>137</v>
      </c>
      <c r="G91" s="2"/>
    </row>
    <row r="92" spans="1:7" ht="16.5" customHeight="1">
      <c r="A92" s="179" t="s">
        <v>413</v>
      </c>
      <c r="B92" s="206"/>
      <c r="C92" s="126">
        <f>SUM(C93:C103)</f>
        <v>15380</v>
      </c>
      <c r="D92" s="128">
        <f>SUM(D93:D103)</f>
        <v>36479</v>
      </c>
      <c r="E92" s="128">
        <f>SUM(E93:E103)</f>
        <v>18250</v>
      </c>
      <c r="F92" s="128">
        <f>SUM(F93:F103)</f>
        <v>18229</v>
      </c>
      <c r="G92" s="2"/>
    </row>
    <row r="93" spans="1:7" ht="16.5" customHeight="1">
      <c r="A93" s="2"/>
      <c r="B93" s="130" t="s">
        <v>414</v>
      </c>
      <c r="C93" s="134">
        <v>4161</v>
      </c>
      <c r="D93" s="49">
        <f t="shared" si="1"/>
        <v>9452</v>
      </c>
      <c r="E93" s="137">
        <v>4714</v>
      </c>
      <c r="F93" s="137">
        <v>4738</v>
      </c>
      <c r="G93" s="2"/>
    </row>
    <row r="94" spans="1:7" ht="16.5" customHeight="1">
      <c r="A94" s="2"/>
      <c r="B94" s="130" t="s">
        <v>415</v>
      </c>
      <c r="C94" s="134">
        <v>642</v>
      </c>
      <c r="D94" s="49">
        <f t="shared" si="1"/>
        <v>1156</v>
      </c>
      <c r="E94" s="137">
        <v>606</v>
      </c>
      <c r="F94" s="137">
        <v>550</v>
      </c>
      <c r="G94" s="2"/>
    </row>
    <row r="95" spans="1:7" ht="16.5" customHeight="1">
      <c r="A95" s="2"/>
      <c r="B95" s="130" t="s">
        <v>416</v>
      </c>
      <c r="C95" s="134">
        <v>356</v>
      </c>
      <c r="D95" s="49">
        <f t="shared" si="1"/>
        <v>657</v>
      </c>
      <c r="E95" s="137">
        <v>317</v>
      </c>
      <c r="F95" s="137">
        <v>340</v>
      </c>
      <c r="G95" s="2"/>
    </row>
    <row r="96" spans="1:7" ht="16.5" customHeight="1">
      <c r="A96" s="2"/>
      <c r="B96" s="130" t="s">
        <v>417</v>
      </c>
      <c r="C96" s="134">
        <v>1233</v>
      </c>
      <c r="D96" s="49">
        <f t="shared" si="1"/>
        <v>2700</v>
      </c>
      <c r="E96" s="137">
        <v>1345</v>
      </c>
      <c r="F96" s="137">
        <v>1355</v>
      </c>
      <c r="G96" s="2"/>
    </row>
    <row r="97" spans="1:7" ht="16.5" customHeight="1">
      <c r="A97" s="2"/>
      <c r="B97" s="130" t="s">
        <v>418</v>
      </c>
      <c r="C97" s="134">
        <v>4104</v>
      </c>
      <c r="D97" s="49">
        <f t="shared" si="1"/>
        <v>9848</v>
      </c>
      <c r="E97" s="137">
        <v>4920</v>
      </c>
      <c r="F97" s="137">
        <v>4928</v>
      </c>
      <c r="G97" s="2"/>
    </row>
    <row r="98" spans="1:7" ht="16.5" customHeight="1">
      <c r="A98" s="129" t="s">
        <v>338</v>
      </c>
      <c r="B98" s="130" t="s">
        <v>419</v>
      </c>
      <c r="C98" s="134">
        <v>2893</v>
      </c>
      <c r="D98" s="49">
        <f t="shared" si="1"/>
        <v>7604</v>
      </c>
      <c r="E98" s="137">
        <v>3856</v>
      </c>
      <c r="F98" s="137">
        <v>3748</v>
      </c>
      <c r="G98" s="2"/>
    </row>
    <row r="99" spans="1:7" ht="16.5" customHeight="1">
      <c r="A99" s="129" t="s">
        <v>338</v>
      </c>
      <c r="B99" s="130" t="s">
        <v>372</v>
      </c>
      <c r="C99" s="134">
        <v>52</v>
      </c>
      <c r="D99" s="49">
        <f t="shared" si="1"/>
        <v>126</v>
      </c>
      <c r="E99" s="137">
        <v>49</v>
      </c>
      <c r="F99" s="137">
        <v>77</v>
      </c>
      <c r="G99" s="2"/>
    </row>
    <row r="100" spans="1:7" ht="16.5" customHeight="1">
      <c r="A100" s="129" t="s">
        <v>338</v>
      </c>
      <c r="B100" s="130" t="s">
        <v>373</v>
      </c>
      <c r="C100" s="134">
        <v>166</v>
      </c>
      <c r="D100" s="49">
        <f t="shared" si="1"/>
        <v>224</v>
      </c>
      <c r="E100" s="137">
        <v>132</v>
      </c>
      <c r="F100" s="137">
        <v>92</v>
      </c>
      <c r="G100" s="2"/>
    </row>
    <row r="101" spans="1:7" ht="16.5" customHeight="1">
      <c r="A101" s="129" t="s">
        <v>338</v>
      </c>
      <c r="B101" s="130" t="s">
        <v>374</v>
      </c>
      <c r="C101" s="134">
        <v>477</v>
      </c>
      <c r="D101" s="49">
        <f t="shared" si="1"/>
        <v>1106</v>
      </c>
      <c r="E101" s="137">
        <v>552</v>
      </c>
      <c r="F101" s="137">
        <v>554</v>
      </c>
      <c r="G101" s="2"/>
    </row>
    <row r="102" spans="1:7" ht="16.5" customHeight="1">
      <c r="A102" s="2"/>
      <c r="B102" s="130" t="s">
        <v>420</v>
      </c>
      <c r="C102" s="134">
        <v>618</v>
      </c>
      <c r="D102" s="49">
        <f t="shared" si="1"/>
        <v>1665</v>
      </c>
      <c r="E102" s="137">
        <v>800</v>
      </c>
      <c r="F102" s="137">
        <v>865</v>
      </c>
      <c r="G102" s="2"/>
    </row>
    <row r="103" spans="1:7" ht="16.5" customHeight="1">
      <c r="A103" s="125"/>
      <c r="B103" s="130" t="s">
        <v>421</v>
      </c>
      <c r="C103" s="134">
        <v>678</v>
      </c>
      <c r="D103" s="49">
        <f t="shared" si="1"/>
        <v>1941</v>
      </c>
      <c r="E103" s="137">
        <v>959</v>
      </c>
      <c r="F103" s="137">
        <v>982</v>
      </c>
      <c r="G103" s="2"/>
    </row>
    <row r="104" spans="1:7" ht="16.5" customHeight="1">
      <c r="A104" s="179" t="s">
        <v>167</v>
      </c>
      <c r="B104" s="206"/>
      <c r="C104" s="126">
        <f>SUM(C105:C107)</f>
        <v>11621</v>
      </c>
      <c r="D104" s="128">
        <f>SUM(D105:D107)</f>
        <v>29825</v>
      </c>
      <c r="E104" s="128">
        <f>SUM(E105:E107)</f>
        <v>14888</v>
      </c>
      <c r="F104" s="128">
        <f>SUM(F105:F107)</f>
        <v>14937</v>
      </c>
      <c r="G104" s="2"/>
    </row>
    <row r="105" spans="1:7" ht="16.5" customHeight="1">
      <c r="A105" s="129" t="s">
        <v>338</v>
      </c>
      <c r="B105" s="130" t="s">
        <v>419</v>
      </c>
      <c r="C105" s="134">
        <v>80</v>
      </c>
      <c r="D105" s="49">
        <f t="shared" si="1"/>
        <v>196</v>
      </c>
      <c r="E105" s="137">
        <v>109</v>
      </c>
      <c r="F105" s="137">
        <v>87</v>
      </c>
      <c r="G105" s="2"/>
    </row>
    <row r="106" spans="1:7" ht="16.5" customHeight="1">
      <c r="A106" s="129" t="s">
        <v>338</v>
      </c>
      <c r="B106" s="130" t="s">
        <v>422</v>
      </c>
      <c r="C106" s="134">
        <v>9677</v>
      </c>
      <c r="D106" s="49">
        <f t="shared" si="1"/>
        <v>24928</v>
      </c>
      <c r="E106" s="137">
        <v>12398</v>
      </c>
      <c r="F106" s="137">
        <v>12530</v>
      </c>
      <c r="G106" s="2"/>
    </row>
    <row r="107" spans="1:7" ht="16.5" customHeight="1">
      <c r="A107" s="129"/>
      <c r="B107" s="130" t="s">
        <v>423</v>
      </c>
      <c r="C107" s="134">
        <v>1864</v>
      </c>
      <c r="D107" s="49">
        <f t="shared" si="1"/>
        <v>4701</v>
      </c>
      <c r="E107" s="137">
        <v>2381</v>
      </c>
      <c r="F107" s="137">
        <v>2320</v>
      </c>
      <c r="G107" s="2"/>
    </row>
    <row r="108" spans="1:7" ht="16.5" customHeight="1" thickBot="1">
      <c r="A108" s="139"/>
      <c r="B108" s="42" t="s">
        <v>168</v>
      </c>
      <c r="C108" s="145" t="s">
        <v>168</v>
      </c>
      <c r="D108" s="42"/>
      <c r="E108" s="146"/>
      <c r="F108" s="42"/>
      <c r="G108" s="2"/>
    </row>
    <row r="109" spans="1:7" ht="13.5" customHeight="1">
      <c r="A109" s="87"/>
      <c r="B109" s="46"/>
      <c r="C109" s="46"/>
      <c r="D109" s="46"/>
      <c r="E109" s="45"/>
      <c r="F109" s="46"/>
      <c r="G109" s="2"/>
    </row>
    <row r="110" spans="1:7" ht="13.5" customHeight="1">
      <c r="A110" s="87"/>
      <c r="B110" s="46"/>
      <c r="C110" s="46"/>
      <c r="D110" s="46"/>
      <c r="E110" s="45"/>
      <c r="F110" s="46"/>
      <c r="G110" s="2"/>
    </row>
    <row r="111" spans="2:7" ht="13.5" customHeight="1">
      <c r="B111" s="46"/>
      <c r="C111" s="46"/>
      <c r="D111" s="46"/>
      <c r="E111" s="45"/>
      <c r="F111" s="46"/>
      <c r="G111" s="2"/>
    </row>
    <row r="112" spans="1:7" ht="17.25">
      <c r="A112" s="142" t="s">
        <v>424</v>
      </c>
      <c r="C112" s="2"/>
      <c r="D112" s="2"/>
      <c r="E112" s="2"/>
      <c r="F112" s="2"/>
      <c r="G112" s="2"/>
    </row>
    <row r="113" spans="1:7" ht="14.25" thickBot="1">
      <c r="A113" s="5" t="s">
        <v>0</v>
      </c>
      <c r="C113" s="207"/>
      <c r="D113" s="207"/>
      <c r="E113" s="45"/>
      <c r="F113" s="45"/>
      <c r="G113" s="45"/>
    </row>
    <row r="114" spans="1:7" ht="20.25" customHeight="1" thickBot="1">
      <c r="A114" s="208" t="s">
        <v>163</v>
      </c>
      <c r="B114" s="209"/>
      <c r="C114" s="191" t="s">
        <v>160</v>
      </c>
      <c r="D114" s="193" t="s">
        <v>169</v>
      </c>
      <c r="E114" s="195"/>
      <c r="F114" s="195"/>
      <c r="G114" s="125"/>
    </row>
    <row r="115" spans="1:7" ht="20.25" customHeight="1" thickBot="1">
      <c r="A115" s="210"/>
      <c r="B115" s="211"/>
      <c r="C115" s="192"/>
      <c r="D115" s="144" t="s">
        <v>425</v>
      </c>
      <c r="E115" s="66" t="s">
        <v>170</v>
      </c>
      <c r="F115" s="147" t="s">
        <v>171</v>
      </c>
      <c r="G115" s="2"/>
    </row>
    <row r="116" spans="1:7" ht="16.5" customHeight="1">
      <c r="A116" s="179" t="s">
        <v>426</v>
      </c>
      <c r="B116" s="206"/>
      <c r="C116" s="126">
        <f>SUM(C117:C140)</f>
        <v>18874</v>
      </c>
      <c r="D116" s="127">
        <f>SUM(D117:D140)</f>
        <v>46120</v>
      </c>
      <c r="E116" s="127">
        <f>SUM(E117:E140)</f>
        <v>23115</v>
      </c>
      <c r="F116" s="128">
        <f>SUM(F117:F140)</f>
        <v>23005</v>
      </c>
      <c r="G116" s="2"/>
    </row>
    <row r="117" spans="1:7" ht="16.5" customHeight="1">
      <c r="A117" s="129" t="s">
        <v>338</v>
      </c>
      <c r="B117" s="130" t="s">
        <v>422</v>
      </c>
      <c r="C117" s="134">
        <v>917</v>
      </c>
      <c r="D117" s="49">
        <f aca="true" t="shared" si="2" ref="D117:D157">IF(E117="-","-",+E117+F117)</f>
        <v>2387</v>
      </c>
      <c r="E117" s="137">
        <v>1226</v>
      </c>
      <c r="F117" s="137">
        <v>1161</v>
      </c>
      <c r="G117" s="2"/>
    </row>
    <row r="118" spans="1:7" ht="16.5" customHeight="1">
      <c r="A118" s="129" t="s">
        <v>427</v>
      </c>
      <c r="B118" s="130" t="s">
        <v>428</v>
      </c>
      <c r="C118" s="134">
        <v>5016</v>
      </c>
      <c r="D118" s="49">
        <f t="shared" si="2"/>
        <v>12284</v>
      </c>
      <c r="E118" s="137">
        <v>6152</v>
      </c>
      <c r="F118" s="137">
        <v>6132</v>
      </c>
      <c r="G118" s="2"/>
    </row>
    <row r="119" spans="1:7" ht="16.5" customHeight="1">
      <c r="A119" s="129"/>
      <c r="B119" s="130" t="s">
        <v>429</v>
      </c>
      <c r="C119" s="134">
        <v>1807</v>
      </c>
      <c r="D119" s="49">
        <f t="shared" si="2"/>
        <v>3975</v>
      </c>
      <c r="E119" s="137">
        <v>1907</v>
      </c>
      <c r="F119" s="137">
        <v>2068</v>
      </c>
      <c r="G119" s="2"/>
    </row>
    <row r="120" spans="1:7" ht="16.5" customHeight="1">
      <c r="A120" s="129"/>
      <c r="B120" s="130" t="s">
        <v>430</v>
      </c>
      <c r="C120" s="134">
        <v>1110</v>
      </c>
      <c r="D120" s="49">
        <f t="shared" si="2"/>
        <v>2504</v>
      </c>
      <c r="E120" s="137">
        <v>1282</v>
      </c>
      <c r="F120" s="137">
        <v>1222</v>
      </c>
      <c r="G120" s="2"/>
    </row>
    <row r="121" spans="1:7" ht="16.5" customHeight="1">
      <c r="A121" s="129"/>
      <c r="B121" s="130" t="s">
        <v>431</v>
      </c>
      <c r="C121" s="134">
        <v>2352</v>
      </c>
      <c r="D121" s="49">
        <f t="shared" si="2"/>
        <v>5525</v>
      </c>
      <c r="E121" s="137">
        <v>2661</v>
      </c>
      <c r="F121" s="137">
        <v>2864</v>
      </c>
      <c r="G121" s="2"/>
    </row>
    <row r="122" spans="1:7" ht="16.5" customHeight="1">
      <c r="A122" s="129"/>
      <c r="B122" s="130" t="s">
        <v>432</v>
      </c>
      <c r="C122" s="134">
        <v>1276</v>
      </c>
      <c r="D122" s="49">
        <f t="shared" si="2"/>
        <v>2724</v>
      </c>
      <c r="E122" s="137">
        <v>1416</v>
      </c>
      <c r="F122" s="137">
        <v>1308</v>
      </c>
      <c r="G122" s="2"/>
    </row>
    <row r="123" spans="1:7" ht="16.5" customHeight="1">
      <c r="A123" s="129"/>
      <c r="B123" s="130" t="s">
        <v>433</v>
      </c>
      <c r="C123" s="134">
        <v>431</v>
      </c>
      <c r="D123" s="49">
        <f t="shared" si="2"/>
        <v>1042</v>
      </c>
      <c r="E123" s="137">
        <v>549</v>
      </c>
      <c r="F123" s="137">
        <v>493</v>
      </c>
      <c r="G123" s="2"/>
    </row>
    <row r="124" spans="1:7" ht="16.5" customHeight="1">
      <c r="A124" s="129"/>
      <c r="B124" s="130" t="s">
        <v>434</v>
      </c>
      <c r="C124" s="134">
        <v>447</v>
      </c>
      <c r="D124" s="49">
        <f t="shared" si="2"/>
        <v>1201</v>
      </c>
      <c r="E124" s="137">
        <v>611</v>
      </c>
      <c r="F124" s="137">
        <v>590</v>
      </c>
      <c r="G124" s="2"/>
    </row>
    <row r="125" spans="1:7" ht="16.5" customHeight="1">
      <c r="A125" s="129"/>
      <c r="B125" s="130" t="s">
        <v>435</v>
      </c>
      <c r="C125" s="134">
        <v>512</v>
      </c>
      <c r="D125" s="49">
        <f t="shared" si="2"/>
        <v>1319</v>
      </c>
      <c r="E125" s="137">
        <v>651</v>
      </c>
      <c r="F125" s="137">
        <v>668</v>
      </c>
      <c r="G125" s="2"/>
    </row>
    <row r="126" spans="1:7" ht="16.5" customHeight="1">
      <c r="A126" s="129"/>
      <c r="B126" s="130" t="s">
        <v>436</v>
      </c>
      <c r="C126" s="134">
        <v>763</v>
      </c>
      <c r="D126" s="49">
        <f t="shared" si="2"/>
        <v>2013</v>
      </c>
      <c r="E126" s="137">
        <v>1042</v>
      </c>
      <c r="F126" s="137">
        <v>971</v>
      </c>
      <c r="G126" s="2"/>
    </row>
    <row r="127" spans="1:7" ht="16.5" customHeight="1">
      <c r="A127" s="129"/>
      <c r="B127" s="130" t="s">
        <v>437</v>
      </c>
      <c r="C127" s="134">
        <v>575</v>
      </c>
      <c r="D127" s="49">
        <f t="shared" si="2"/>
        <v>1533</v>
      </c>
      <c r="E127" s="137">
        <v>777</v>
      </c>
      <c r="F127" s="137">
        <v>756</v>
      </c>
      <c r="G127" s="2"/>
    </row>
    <row r="128" spans="1:7" ht="16.5" customHeight="1">
      <c r="A128" s="129"/>
      <c r="B128" s="130" t="s">
        <v>438</v>
      </c>
      <c r="C128" s="134">
        <v>361</v>
      </c>
      <c r="D128" s="49">
        <f t="shared" si="2"/>
        <v>1069</v>
      </c>
      <c r="E128" s="137">
        <v>547</v>
      </c>
      <c r="F128" s="137">
        <v>522</v>
      </c>
      <c r="G128" s="2"/>
    </row>
    <row r="129" spans="1:7" ht="16.5" customHeight="1">
      <c r="A129" s="129"/>
      <c r="B129" s="130" t="s">
        <v>439</v>
      </c>
      <c r="C129" s="134">
        <v>562</v>
      </c>
      <c r="D129" s="49">
        <f t="shared" si="2"/>
        <v>1449</v>
      </c>
      <c r="E129" s="137">
        <v>732</v>
      </c>
      <c r="F129" s="137">
        <v>717</v>
      </c>
      <c r="G129" s="2"/>
    </row>
    <row r="130" spans="1:7" ht="16.5" customHeight="1">
      <c r="A130" s="129"/>
      <c r="B130" s="130" t="s">
        <v>440</v>
      </c>
      <c r="C130" s="134">
        <v>637</v>
      </c>
      <c r="D130" s="49">
        <f t="shared" si="2"/>
        <v>1483</v>
      </c>
      <c r="E130" s="137">
        <v>780</v>
      </c>
      <c r="F130" s="137">
        <v>703</v>
      </c>
      <c r="G130" s="2"/>
    </row>
    <row r="131" spans="1:7" ht="16.5" customHeight="1">
      <c r="A131" s="129"/>
      <c r="B131" s="130" t="s">
        <v>172</v>
      </c>
      <c r="C131" s="134">
        <v>470</v>
      </c>
      <c r="D131" s="49">
        <f t="shared" si="2"/>
        <v>1216</v>
      </c>
      <c r="E131" s="137">
        <v>610</v>
      </c>
      <c r="F131" s="137">
        <v>606</v>
      </c>
      <c r="G131" s="2"/>
    </row>
    <row r="132" spans="1:7" ht="16.5" customHeight="1">
      <c r="A132" s="129"/>
      <c r="B132" s="130" t="s">
        <v>173</v>
      </c>
      <c r="C132" s="134">
        <v>597</v>
      </c>
      <c r="D132" s="49">
        <f t="shared" si="2"/>
        <v>1615</v>
      </c>
      <c r="E132" s="137">
        <v>796</v>
      </c>
      <c r="F132" s="137">
        <v>819</v>
      </c>
      <c r="G132" s="2"/>
    </row>
    <row r="133" spans="1:7" ht="16.5" customHeight="1">
      <c r="A133" s="129"/>
      <c r="B133" s="130" t="s">
        <v>174</v>
      </c>
      <c r="C133" s="134">
        <v>77</v>
      </c>
      <c r="D133" s="49">
        <f t="shared" si="2"/>
        <v>216</v>
      </c>
      <c r="E133" s="137">
        <v>103</v>
      </c>
      <c r="F133" s="137">
        <v>113</v>
      </c>
      <c r="G133" s="2"/>
    </row>
    <row r="134" spans="1:7" ht="16.5" customHeight="1">
      <c r="A134" s="129"/>
      <c r="B134" s="130" t="s">
        <v>175</v>
      </c>
      <c r="C134" s="134">
        <v>24</v>
      </c>
      <c r="D134" s="49">
        <f t="shared" si="2"/>
        <v>70</v>
      </c>
      <c r="E134" s="137">
        <v>40</v>
      </c>
      <c r="F134" s="137">
        <v>30</v>
      </c>
      <c r="G134" s="2"/>
    </row>
    <row r="135" spans="1:7" ht="16.5" customHeight="1">
      <c r="A135" s="129"/>
      <c r="B135" s="130" t="s">
        <v>176</v>
      </c>
      <c r="C135" s="134">
        <v>236</v>
      </c>
      <c r="D135" s="49">
        <f t="shared" si="2"/>
        <v>645</v>
      </c>
      <c r="E135" s="137">
        <v>336</v>
      </c>
      <c r="F135" s="137">
        <v>309</v>
      </c>
      <c r="G135" s="2"/>
    </row>
    <row r="136" spans="1:7" ht="16.5" customHeight="1">
      <c r="A136" s="129"/>
      <c r="B136" s="130" t="s">
        <v>177</v>
      </c>
      <c r="C136" s="134">
        <v>131</v>
      </c>
      <c r="D136" s="49">
        <f t="shared" si="2"/>
        <v>375</v>
      </c>
      <c r="E136" s="137">
        <v>177</v>
      </c>
      <c r="F136" s="137">
        <v>198</v>
      </c>
      <c r="G136" s="2"/>
    </row>
    <row r="137" spans="1:7" ht="16.5" customHeight="1">
      <c r="A137" s="129"/>
      <c r="B137" s="130" t="s">
        <v>178</v>
      </c>
      <c r="C137" s="134">
        <v>218</v>
      </c>
      <c r="D137" s="49">
        <f t="shared" si="2"/>
        <v>424</v>
      </c>
      <c r="E137" s="137">
        <v>181</v>
      </c>
      <c r="F137" s="137">
        <v>243</v>
      </c>
      <c r="G137" s="2"/>
    </row>
    <row r="138" spans="1:7" ht="16.5" customHeight="1">
      <c r="A138" s="129"/>
      <c r="B138" s="130" t="s">
        <v>179</v>
      </c>
      <c r="C138" s="134">
        <v>92</v>
      </c>
      <c r="D138" s="49">
        <f t="shared" si="2"/>
        <v>270</v>
      </c>
      <c r="E138" s="137">
        <v>148</v>
      </c>
      <c r="F138" s="137">
        <v>122</v>
      </c>
      <c r="G138" s="2"/>
    </row>
    <row r="139" spans="1:7" ht="16.5" customHeight="1">
      <c r="A139" s="129"/>
      <c r="B139" s="130" t="s">
        <v>180</v>
      </c>
      <c r="C139" s="134">
        <v>125</v>
      </c>
      <c r="D139" s="49">
        <f t="shared" si="2"/>
        <v>376</v>
      </c>
      <c r="E139" s="137">
        <v>195</v>
      </c>
      <c r="F139" s="137">
        <v>181</v>
      </c>
      <c r="G139" s="2"/>
    </row>
    <row r="140" spans="1:7" ht="16.5" customHeight="1">
      <c r="A140" s="129"/>
      <c r="B140" s="130" t="s">
        <v>181</v>
      </c>
      <c r="C140" s="134">
        <v>138</v>
      </c>
      <c r="D140" s="49">
        <f t="shared" si="2"/>
        <v>405</v>
      </c>
      <c r="E140" s="137">
        <v>196</v>
      </c>
      <c r="F140" s="137">
        <v>209</v>
      </c>
      <c r="G140" s="2"/>
    </row>
    <row r="141" spans="1:7" ht="16.5" customHeight="1">
      <c r="A141" s="179" t="s">
        <v>182</v>
      </c>
      <c r="B141" s="206"/>
      <c r="C141" s="126">
        <f>SUM(C142:C157)</f>
        <v>8598</v>
      </c>
      <c r="D141" s="128">
        <f>SUM(D142:D157)</f>
        <v>23187</v>
      </c>
      <c r="E141" s="128">
        <f>SUM(E142:E157)</f>
        <v>11525</v>
      </c>
      <c r="F141" s="128">
        <f>SUM(F142:F157)</f>
        <v>11662</v>
      </c>
      <c r="G141" s="2"/>
    </row>
    <row r="142" spans="1:7" ht="16.5" customHeight="1">
      <c r="A142" s="129" t="s">
        <v>441</v>
      </c>
      <c r="B142" s="130" t="s">
        <v>442</v>
      </c>
      <c r="C142" s="134">
        <v>323</v>
      </c>
      <c r="D142" s="49">
        <f t="shared" si="2"/>
        <v>820</v>
      </c>
      <c r="E142" s="137">
        <v>403</v>
      </c>
      <c r="F142" s="137">
        <v>417</v>
      </c>
      <c r="G142" s="2"/>
    </row>
    <row r="143" spans="1:7" ht="16.5" customHeight="1">
      <c r="A143" s="129"/>
      <c r="B143" s="130" t="s">
        <v>443</v>
      </c>
      <c r="C143" s="134">
        <v>886</v>
      </c>
      <c r="D143" s="49">
        <f t="shared" si="2"/>
        <v>2514</v>
      </c>
      <c r="E143" s="137">
        <v>1300</v>
      </c>
      <c r="F143" s="137">
        <v>1214</v>
      </c>
      <c r="G143" s="2"/>
    </row>
    <row r="144" spans="1:7" ht="16.5" customHeight="1">
      <c r="A144" s="129"/>
      <c r="B144" s="130" t="s">
        <v>444</v>
      </c>
      <c r="C144" s="134">
        <v>2110</v>
      </c>
      <c r="D144" s="49">
        <f t="shared" si="2"/>
        <v>5778</v>
      </c>
      <c r="E144" s="137">
        <v>2881</v>
      </c>
      <c r="F144" s="137">
        <v>2897</v>
      </c>
      <c r="G144" s="2"/>
    </row>
    <row r="145" spans="1:7" ht="16.5" customHeight="1">
      <c r="A145" s="129"/>
      <c r="B145" s="130" t="s">
        <v>445</v>
      </c>
      <c r="C145" s="134">
        <v>700</v>
      </c>
      <c r="D145" s="49">
        <f t="shared" si="2"/>
        <v>1608</v>
      </c>
      <c r="E145" s="137">
        <v>761</v>
      </c>
      <c r="F145" s="137">
        <v>847</v>
      </c>
      <c r="G145" s="2"/>
    </row>
    <row r="146" spans="1:7" ht="16.5" customHeight="1">
      <c r="A146" s="129"/>
      <c r="B146" s="130" t="s">
        <v>446</v>
      </c>
      <c r="C146" s="134">
        <v>764</v>
      </c>
      <c r="D146" s="49">
        <f t="shared" si="2"/>
        <v>2135</v>
      </c>
      <c r="E146" s="137">
        <v>1084</v>
      </c>
      <c r="F146" s="137">
        <v>1051</v>
      </c>
      <c r="G146" s="2"/>
    </row>
    <row r="147" spans="1:7" ht="16.5" customHeight="1">
      <c r="A147" s="129"/>
      <c r="B147" s="130" t="s">
        <v>447</v>
      </c>
      <c r="C147" s="134">
        <v>225</v>
      </c>
      <c r="D147" s="49">
        <f t="shared" si="2"/>
        <v>650</v>
      </c>
      <c r="E147" s="137">
        <v>326</v>
      </c>
      <c r="F147" s="137">
        <v>324</v>
      </c>
      <c r="G147" s="2"/>
    </row>
    <row r="148" spans="1:7" ht="16.5" customHeight="1">
      <c r="A148" s="129"/>
      <c r="B148" s="130" t="s">
        <v>183</v>
      </c>
      <c r="C148" s="134">
        <v>375</v>
      </c>
      <c r="D148" s="49">
        <f t="shared" si="2"/>
        <v>1002</v>
      </c>
      <c r="E148" s="137">
        <v>463</v>
      </c>
      <c r="F148" s="137">
        <v>539</v>
      </c>
      <c r="G148" s="2"/>
    </row>
    <row r="149" spans="1:7" ht="16.5" customHeight="1">
      <c r="A149" s="129"/>
      <c r="B149" s="130" t="s">
        <v>184</v>
      </c>
      <c r="C149" s="134">
        <v>880</v>
      </c>
      <c r="D149" s="49">
        <f t="shared" si="2"/>
        <v>2251</v>
      </c>
      <c r="E149" s="137">
        <v>1106</v>
      </c>
      <c r="F149" s="137">
        <v>1145</v>
      </c>
      <c r="G149" s="2"/>
    </row>
    <row r="150" spans="1:7" ht="16.5" customHeight="1">
      <c r="A150" s="129"/>
      <c r="B150" s="130" t="s">
        <v>185</v>
      </c>
      <c r="C150" s="134">
        <v>52</v>
      </c>
      <c r="D150" s="49">
        <f t="shared" si="2"/>
        <v>159</v>
      </c>
      <c r="E150" s="137">
        <v>79</v>
      </c>
      <c r="F150" s="137">
        <v>80</v>
      </c>
      <c r="G150" s="2"/>
    </row>
    <row r="151" spans="1:7" ht="16.5" customHeight="1">
      <c r="A151" s="129"/>
      <c r="B151" s="130" t="s">
        <v>448</v>
      </c>
      <c r="C151" s="134">
        <v>297</v>
      </c>
      <c r="D151" s="49">
        <f t="shared" si="2"/>
        <v>787</v>
      </c>
      <c r="E151" s="137">
        <v>383</v>
      </c>
      <c r="F151" s="137">
        <v>404</v>
      </c>
      <c r="G151" s="2"/>
    </row>
    <row r="152" spans="1:7" ht="16.5" customHeight="1">
      <c r="A152" s="129" t="s">
        <v>441</v>
      </c>
      <c r="B152" s="130" t="s">
        <v>449</v>
      </c>
      <c r="C152" s="134">
        <v>30</v>
      </c>
      <c r="D152" s="49">
        <f t="shared" si="2"/>
        <v>81</v>
      </c>
      <c r="E152" s="137">
        <v>44</v>
      </c>
      <c r="F152" s="137">
        <v>37</v>
      </c>
      <c r="G152" s="2"/>
    </row>
    <row r="153" spans="1:7" ht="16.5" customHeight="1">
      <c r="A153" s="129"/>
      <c r="B153" s="130" t="s">
        <v>450</v>
      </c>
      <c r="C153" s="134">
        <v>437</v>
      </c>
      <c r="D153" s="49">
        <f t="shared" si="2"/>
        <v>1177</v>
      </c>
      <c r="E153" s="137">
        <v>576</v>
      </c>
      <c r="F153" s="137">
        <v>601</v>
      </c>
      <c r="G153" s="2"/>
    </row>
    <row r="154" spans="1:7" ht="16.5" customHeight="1">
      <c r="A154" s="129"/>
      <c r="B154" s="130" t="s">
        <v>451</v>
      </c>
      <c r="C154" s="134">
        <v>125</v>
      </c>
      <c r="D154" s="49">
        <f t="shared" si="2"/>
        <v>334</v>
      </c>
      <c r="E154" s="137">
        <v>161</v>
      </c>
      <c r="F154" s="137">
        <v>173</v>
      </c>
      <c r="G154" s="2"/>
    </row>
    <row r="155" spans="1:7" ht="16.5" customHeight="1">
      <c r="A155" s="129"/>
      <c r="B155" s="130" t="s">
        <v>186</v>
      </c>
      <c r="C155" s="134">
        <v>309</v>
      </c>
      <c r="D155" s="49">
        <f t="shared" si="2"/>
        <v>918</v>
      </c>
      <c r="E155" s="137">
        <v>439</v>
      </c>
      <c r="F155" s="137">
        <v>479</v>
      </c>
      <c r="G155" s="2"/>
    </row>
    <row r="156" spans="1:7" ht="16.5" customHeight="1">
      <c r="A156" s="129"/>
      <c r="B156" s="130" t="s">
        <v>187</v>
      </c>
      <c r="C156" s="134">
        <v>509</v>
      </c>
      <c r="D156" s="49">
        <f t="shared" si="2"/>
        <v>1351</v>
      </c>
      <c r="E156" s="137">
        <v>707</v>
      </c>
      <c r="F156" s="137">
        <v>644</v>
      </c>
      <c r="G156" s="2"/>
    </row>
    <row r="157" spans="1:7" ht="16.5" customHeight="1">
      <c r="A157" s="129"/>
      <c r="B157" s="130" t="s">
        <v>188</v>
      </c>
      <c r="C157" s="134">
        <v>576</v>
      </c>
      <c r="D157" s="49">
        <f t="shared" si="2"/>
        <v>1622</v>
      </c>
      <c r="E157" s="137">
        <v>812</v>
      </c>
      <c r="F157" s="137">
        <v>810</v>
      </c>
      <c r="G157" s="2"/>
    </row>
    <row r="158" spans="1:7" ht="16.5" customHeight="1" thickBot="1">
      <c r="A158" s="139"/>
      <c r="B158" s="148"/>
      <c r="C158" s="140"/>
      <c r="D158" s="116"/>
      <c r="E158" s="212"/>
      <c r="F158" s="212"/>
      <c r="G158" s="2"/>
    </row>
    <row r="159" spans="2:7" ht="13.5" customHeight="1">
      <c r="B159" s="5"/>
      <c r="C159" s="2"/>
      <c r="D159" s="2"/>
      <c r="E159" s="2"/>
      <c r="F159" s="2"/>
      <c r="G159" s="2"/>
    </row>
    <row r="160" spans="2:7" ht="13.5" customHeight="1">
      <c r="B160" s="5"/>
      <c r="C160" s="2"/>
      <c r="D160" s="2"/>
      <c r="E160" s="2"/>
      <c r="F160" s="2"/>
      <c r="G160" s="2"/>
    </row>
    <row r="161" spans="2:7" ht="13.5" customHeight="1">
      <c r="B161" s="5"/>
      <c r="C161" s="2"/>
      <c r="D161" s="2"/>
      <c r="E161" s="2"/>
      <c r="F161" s="2"/>
      <c r="G161" s="2"/>
    </row>
    <row r="162" spans="2:7" ht="13.5" customHeight="1">
      <c r="B162" s="5"/>
      <c r="C162" s="2"/>
      <c r="D162" s="2"/>
      <c r="E162" s="2"/>
      <c r="F162" s="2"/>
      <c r="G162" s="2"/>
    </row>
    <row r="163" spans="3:7" ht="13.5" customHeight="1">
      <c r="C163" s="2"/>
      <c r="D163" s="2"/>
      <c r="E163" s="2"/>
      <c r="F163" s="2"/>
      <c r="G163" s="2"/>
    </row>
    <row r="164" spans="1:7" ht="13.5" customHeight="1">
      <c r="A164" s="142" t="s">
        <v>452</v>
      </c>
      <c r="C164" s="2"/>
      <c r="D164" s="2"/>
      <c r="E164" s="2"/>
      <c r="F164" s="2"/>
      <c r="G164" s="2"/>
    </row>
    <row r="165" spans="1:7" ht="13.5" customHeight="1" thickBot="1">
      <c r="A165" s="5" t="s">
        <v>0</v>
      </c>
      <c r="C165" s="45"/>
      <c r="D165" s="207"/>
      <c r="E165" s="207"/>
      <c r="F165" s="207"/>
      <c r="G165" s="2"/>
    </row>
    <row r="166" spans="1:7" ht="20.25" customHeight="1" thickBot="1">
      <c r="A166" s="201" t="s">
        <v>163</v>
      </c>
      <c r="B166" s="189"/>
      <c r="C166" s="191" t="s">
        <v>160</v>
      </c>
      <c r="D166" s="193" t="s">
        <v>189</v>
      </c>
      <c r="E166" s="195"/>
      <c r="F166" s="195"/>
      <c r="G166" s="2"/>
    </row>
    <row r="167" spans="1:7" ht="20.25" customHeight="1" thickBot="1">
      <c r="A167" s="202"/>
      <c r="B167" s="190"/>
      <c r="C167" s="192"/>
      <c r="D167" s="67" t="s">
        <v>4</v>
      </c>
      <c r="E167" s="66" t="s">
        <v>124</v>
      </c>
      <c r="F167" s="66" t="s">
        <v>6</v>
      </c>
      <c r="G167" s="2"/>
    </row>
    <row r="168" spans="1:7" ht="16.5" customHeight="1">
      <c r="A168" s="205" t="s">
        <v>453</v>
      </c>
      <c r="B168" s="178"/>
      <c r="C168" s="126">
        <f>SUM(C169:C180)</f>
        <v>7729</v>
      </c>
      <c r="D168" s="127">
        <f>SUM(D169:D180)</f>
        <v>19091</v>
      </c>
      <c r="E168" s="127">
        <f>SUM(E169:E180)</f>
        <v>9994</v>
      </c>
      <c r="F168" s="128">
        <f>SUM(F169:F180)</f>
        <v>9097</v>
      </c>
      <c r="G168" s="2"/>
    </row>
    <row r="169" spans="1:7" ht="16.5" customHeight="1">
      <c r="A169" s="149"/>
      <c r="B169" s="130" t="s">
        <v>454</v>
      </c>
      <c r="C169" s="150">
        <v>408</v>
      </c>
      <c r="D169" s="49">
        <f aca="true" t="shared" si="3" ref="D169:D208">IF(E169="-","-",+E169+F169)</f>
        <v>909</v>
      </c>
      <c r="E169" s="135">
        <v>443</v>
      </c>
      <c r="F169" s="135">
        <v>466</v>
      </c>
      <c r="G169" s="2"/>
    </row>
    <row r="170" spans="1:7" ht="16.5" customHeight="1">
      <c r="A170" s="149"/>
      <c r="B170" s="130" t="s">
        <v>455</v>
      </c>
      <c r="C170" s="150">
        <v>202</v>
      </c>
      <c r="D170" s="49">
        <f t="shared" si="3"/>
        <v>576</v>
      </c>
      <c r="E170" s="135">
        <v>301</v>
      </c>
      <c r="F170" s="135">
        <v>275</v>
      </c>
      <c r="G170" s="2"/>
    </row>
    <row r="171" spans="1:7" ht="16.5" customHeight="1">
      <c r="A171" s="149" t="s">
        <v>338</v>
      </c>
      <c r="B171" s="130" t="s">
        <v>409</v>
      </c>
      <c r="C171" s="150">
        <v>679</v>
      </c>
      <c r="D171" s="49">
        <f t="shared" si="3"/>
        <v>1984</v>
      </c>
      <c r="E171" s="135">
        <v>1015</v>
      </c>
      <c r="F171" s="135">
        <v>969</v>
      </c>
      <c r="G171" s="2"/>
    </row>
    <row r="172" spans="1:7" ht="16.5" customHeight="1">
      <c r="A172" s="149"/>
      <c r="B172" s="130" t="s">
        <v>456</v>
      </c>
      <c r="C172" s="150">
        <v>138</v>
      </c>
      <c r="D172" s="49">
        <f t="shared" si="3"/>
        <v>482</v>
      </c>
      <c r="E172" s="135">
        <v>231</v>
      </c>
      <c r="F172" s="135">
        <v>251</v>
      </c>
      <c r="G172" s="2"/>
    </row>
    <row r="173" spans="1:7" ht="16.5" customHeight="1">
      <c r="A173" s="149"/>
      <c r="B173" s="130" t="s">
        <v>457</v>
      </c>
      <c r="C173" s="150">
        <v>142</v>
      </c>
      <c r="D173" s="49">
        <f t="shared" si="3"/>
        <v>390</v>
      </c>
      <c r="E173" s="135">
        <v>204</v>
      </c>
      <c r="F173" s="135">
        <v>186</v>
      </c>
      <c r="G173" s="2"/>
    </row>
    <row r="174" spans="1:7" ht="16.5" customHeight="1">
      <c r="A174" s="149"/>
      <c r="B174" s="130" t="s">
        <v>458</v>
      </c>
      <c r="C174" s="150">
        <v>22</v>
      </c>
      <c r="D174" s="49">
        <f t="shared" si="3"/>
        <v>45</v>
      </c>
      <c r="E174" s="135">
        <v>29</v>
      </c>
      <c r="F174" s="135">
        <v>16</v>
      </c>
      <c r="G174" s="2"/>
    </row>
    <row r="175" spans="1:7" ht="16.5" customHeight="1">
      <c r="A175" s="149"/>
      <c r="B175" s="130" t="s">
        <v>459</v>
      </c>
      <c r="C175" s="150">
        <v>437</v>
      </c>
      <c r="D175" s="49">
        <f t="shared" si="3"/>
        <v>1211</v>
      </c>
      <c r="E175" s="135">
        <v>624</v>
      </c>
      <c r="F175" s="135">
        <v>587</v>
      </c>
      <c r="G175" s="2"/>
    </row>
    <row r="176" spans="1:7" ht="16.5" customHeight="1">
      <c r="A176" s="149"/>
      <c r="B176" s="130" t="s">
        <v>460</v>
      </c>
      <c r="C176" s="150">
        <v>1317</v>
      </c>
      <c r="D176" s="49">
        <f t="shared" si="3"/>
        <v>3023</v>
      </c>
      <c r="E176" s="135">
        <v>1608</v>
      </c>
      <c r="F176" s="135">
        <v>1415</v>
      </c>
      <c r="G176" s="2"/>
    </row>
    <row r="177" spans="1:7" ht="16.5" customHeight="1">
      <c r="A177" s="149"/>
      <c r="B177" s="130" t="s">
        <v>461</v>
      </c>
      <c r="C177" s="150">
        <v>1993</v>
      </c>
      <c r="D177" s="49">
        <f t="shared" si="3"/>
        <v>4974</v>
      </c>
      <c r="E177" s="135">
        <v>2616</v>
      </c>
      <c r="F177" s="135">
        <v>2358</v>
      </c>
      <c r="G177" s="2"/>
    </row>
    <row r="178" spans="1:7" ht="16.5" customHeight="1">
      <c r="A178" s="149"/>
      <c r="B178" s="130" t="s">
        <v>462</v>
      </c>
      <c r="C178" s="150">
        <v>1337</v>
      </c>
      <c r="D178" s="49">
        <f t="shared" si="3"/>
        <v>3085</v>
      </c>
      <c r="E178" s="135">
        <v>1643</v>
      </c>
      <c r="F178" s="135">
        <v>1442</v>
      </c>
      <c r="G178" s="2"/>
    </row>
    <row r="179" spans="1:7" ht="16.5" customHeight="1">
      <c r="A179" s="149"/>
      <c r="B179" s="130" t="s">
        <v>463</v>
      </c>
      <c r="C179" s="150">
        <v>358</v>
      </c>
      <c r="D179" s="49">
        <f t="shared" si="3"/>
        <v>880</v>
      </c>
      <c r="E179" s="135">
        <v>453</v>
      </c>
      <c r="F179" s="135">
        <v>427</v>
      </c>
      <c r="G179" s="2"/>
    </row>
    <row r="180" spans="1:7" ht="16.5" customHeight="1">
      <c r="A180" s="149"/>
      <c r="B180" s="130" t="s">
        <v>464</v>
      </c>
      <c r="C180" s="150">
        <v>696</v>
      </c>
      <c r="D180" s="49">
        <f t="shared" si="3"/>
        <v>1532</v>
      </c>
      <c r="E180" s="135">
        <v>827</v>
      </c>
      <c r="F180" s="135">
        <v>705</v>
      </c>
      <c r="G180" s="2"/>
    </row>
    <row r="181" spans="1:7" ht="16.5" customHeight="1">
      <c r="A181" s="179" t="s">
        <v>465</v>
      </c>
      <c r="B181" s="206"/>
      <c r="C181" s="126">
        <f>SUM(C182:C208)</f>
        <v>17423</v>
      </c>
      <c r="D181" s="128">
        <f>SUM(D182:D208)</f>
        <v>43341</v>
      </c>
      <c r="E181" s="128">
        <f>SUM(E182:E208)</f>
        <v>21592</v>
      </c>
      <c r="F181" s="128">
        <f>SUM(F182:F208)</f>
        <v>21749</v>
      </c>
      <c r="G181" s="2"/>
    </row>
    <row r="182" spans="1:7" ht="16.5" customHeight="1">
      <c r="A182" s="149"/>
      <c r="B182" s="130" t="s">
        <v>466</v>
      </c>
      <c r="C182" s="150">
        <v>914</v>
      </c>
      <c r="D182" s="49">
        <f t="shared" si="3"/>
        <v>2092</v>
      </c>
      <c r="E182" s="135">
        <v>1003</v>
      </c>
      <c r="F182" s="135">
        <v>1089</v>
      </c>
      <c r="G182" s="2"/>
    </row>
    <row r="183" spans="1:7" ht="16.5" customHeight="1">
      <c r="A183" s="149"/>
      <c r="B183" s="130" t="s">
        <v>467</v>
      </c>
      <c r="C183" s="150">
        <v>1058</v>
      </c>
      <c r="D183" s="49">
        <f t="shared" si="3"/>
        <v>2639</v>
      </c>
      <c r="E183" s="135">
        <v>1298</v>
      </c>
      <c r="F183" s="135">
        <v>1341</v>
      </c>
      <c r="G183" s="2"/>
    </row>
    <row r="184" spans="1:7" ht="16.5" customHeight="1">
      <c r="A184" s="149"/>
      <c r="B184" s="130" t="s">
        <v>468</v>
      </c>
      <c r="C184" s="150">
        <v>765</v>
      </c>
      <c r="D184" s="49">
        <f t="shared" si="3"/>
        <v>2054</v>
      </c>
      <c r="E184" s="135">
        <v>979</v>
      </c>
      <c r="F184" s="135">
        <v>1075</v>
      </c>
      <c r="G184" s="2"/>
    </row>
    <row r="185" spans="1:7" ht="16.5" customHeight="1">
      <c r="A185" s="149"/>
      <c r="B185" s="130" t="s">
        <v>469</v>
      </c>
      <c r="C185" s="150">
        <v>366</v>
      </c>
      <c r="D185" s="49">
        <f t="shared" si="3"/>
        <v>843</v>
      </c>
      <c r="E185" s="135">
        <v>383</v>
      </c>
      <c r="F185" s="135">
        <v>460</v>
      </c>
      <c r="G185" s="2"/>
    </row>
    <row r="186" spans="1:7" ht="16.5" customHeight="1">
      <c r="A186" s="149"/>
      <c r="B186" s="130" t="s">
        <v>470</v>
      </c>
      <c r="C186" s="150">
        <v>811</v>
      </c>
      <c r="D186" s="49">
        <f t="shared" si="3"/>
        <v>1991</v>
      </c>
      <c r="E186" s="135">
        <v>978</v>
      </c>
      <c r="F186" s="135">
        <v>1013</v>
      </c>
      <c r="G186" s="2"/>
    </row>
    <row r="187" spans="1:7" ht="16.5" customHeight="1">
      <c r="A187" s="149"/>
      <c r="B187" s="130" t="s">
        <v>471</v>
      </c>
      <c r="C187" s="150">
        <v>1096</v>
      </c>
      <c r="D187" s="49">
        <f t="shared" si="3"/>
        <v>2649</v>
      </c>
      <c r="E187" s="135">
        <v>1316</v>
      </c>
      <c r="F187" s="135">
        <v>1333</v>
      </c>
      <c r="G187" s="2"/>
    </row>
    <row r="188" spans="1:7" ht="16.5" customHeight="1">
      <c r="A188" s="149"/>
      <c r="B188" s="130" t="s">
        <v>472</v>
      </c>
      <c r="C188" s="150">
        <v>1309</v>
      </c>
      <c r="D188" s="49">
        <f t="shared" si="3"/>
        <v>3112</v>
      </c>
      <c r="E188" s="135">
        <v>1511</v>
      </c>
      <c r="F188" s="135">
        <v>1601</v>
      </c>
      <c r="G188" s="2"/>
    </row>
    <row r="189" spans="1:7" ht="16.5" customHeight="1">
      <c r="A189" s="149"/>
      <c r="B189" s="130" t="s">
        <v>473</v>
      </c>
      <c r="C189" s="150">
        <v>1280</v>
      </c>
      <c r="D189" s="49">
        <f t="shared" si="3"/>
        <v>3234</v>
      </c>
      <c r="E189" s="135">
        <v>1653</v>
      </c>
      <c r="F189" s="135">
        <v>1581</v>
      </c>
      <c r="G189" s="2"/>
    </row>
    <row r="190" spans="1:7" ht="16.5" customHeight="1">
      <c r="A190" s="149"/>
      <c r="B190" s="130" t="s">
        <v>474</v>
      </c>
      <c r="C190" s="150">
        <v>642</v>
      </c>
      <c r="D190" s="49">
        <f t="shared" si="3"/>
        <v>1582</v>
      </c>
      <c r="E190" s="135">
        <v>789</v>
      </c>
      <c r="F190" s="135">
        <v>793</v>
      </c>
      <c r="G190" s="2"/>
    </row>
    <row r="191" spans="1:7" ht="16.5" customHeight="1">
      <c r="A191" s="149"/>
      <c r="B191" s="130" t="s">
        <v>475</v>
      </c>
      <c r="C191" s="150">
        <v>243</v>
      </c>
      <c r="D191" s="49">
        <f t="shared" si="3"/>
        <v>417</v>
      </c>
      <c r="E191" s="135">
        <v>172</v>
      </c>
      <c r="F191" s="135">
        <v>245</v>
      </c>
      <c r="G191" s="2"/>
    </row>
    <row r="192" spans="1:7" ht="16.5" customHeight="1">
      <c r="A192" s="149"/>
      <c r="B192" s="130" t="s">
        <v>476</v>
      </c>
      <c r="C192" s="150">
        <v>158</v>
      </c>
      <c r="D192" s="49">
        <f t="shared" si="3"/>
        <v>333</v>
      </c>
      <c r="E192" s="135">
        <v>148</v>
      </c>
      <c r="F192" s="135">
        <v>185</v>
      </c>
      <c r="G192" s="2"/>
    </row>
    <row r="193" spans="1:7" ht="16.5" customHeight="1">
      <c r="A193" s="149"/>
      <c r="B193" s="130" t="s">
        <v>477</v>
      </c>
      <c r="C193" s="150">
        <v>536</v>
      </c>
      <c r="D193" s="49">
        <f t="shared" si="3"/>
        <v>1233</v>
      </c>
      <c r="E193" s="135">
        <v>594</v>
      </c>
      <c r="F193" s="135">
        <v>639</v>
      </c>
      <c r="G193" s="2"/>
    </row>
    <row r="194" spans="1:7" ht="16.5" customHeight="1">
      <c r="A194" s="149"/>
      <c r="B194" s="130" t="s">
        <v>478</v>
      </c>
      <c r="C194" s="150">
        <v>1015</v>
      </c>
      <c r="D194" s="49">
        <f t="shared" si="3"/>
        <v>2478</v>
      </c>
      <c r="E194" s="135">
        <v>1250</v>
      </c>
      <c r="F194" s="135">
        <v>1228</v>
      </c>
      <c r="G194" s="2"/>
    </row>
    <row r="195" spans="1:7" ht="16.5" customHeight="1">
      <c r="A195" s="149"/>
      <c r="B195" s="130" t="s">
        <v>479</v>
      </c>
      <c r="C195" s="150">
        <v>318</v>
      </c>
      <c r="D195" s="49">
        <f t="shared" si="3"/>
        <v>791</v>
      </c>
      <c r="E195" s="135">
        <v>395</v>
      </c>
      <c r="F195" s="135">
        <v>396</v>
      </c>
      <c r="G195" s="2"/>
    </row>
    <row r="196" spans="1:7" ht="16.5" customHeight="1">
      <c r="A196" s="149"/>
      <c r="B196" s="130" t="s">
        <v>480</v>
      </c>
      <c r="C196" s="150">
        <v>1314</v>
      </c>
      <c r="D196" s="49">
        <f t="shared" si="3"/>
        <v>2888</v>
      </c>
      <c r="E196" s="135">
        <v>1467</v>
      </c>
      <c r="F196" s="135">
        <v>1421</v>
      </c>
      <c r="G196" s="2"/>
    </row>
    <row r="197" spans="1:7" ht="16.5" customHeight="1">
      <c r="A197" s="149"/>
      <c r="B197" s="130" t="s">
        <v>481</v>
      </c>
      <c r="C197" s="150">
        <v>585</v>
      </c>
      <c r="D197" s="49">
        <f t="shared" si="3"/>
        <v>1449</v>
      </c>
      <c r="E197" s="135">
        <v>746</v>
      </c>
      <c r="F197" s="135">
        <v>703</v>
      </c>
      <c r="G197" s="2"/>
    </row>
    <row r="198" spans="1:7" ht="16.5" customHeight="1">
      <c r="A198" s="149"/>
      <c r="B198" s="130" t="s">
        <v>482</v>
      </c>
      <c r="C198" s="150">
        <v>825</v>
      </c>
      <c r="D198" s="49">
        <f t="shared" si="3"/>
        <v>2079</v>
      </c>
      <c r="E198" s="135">
        <v>1050</v>
      </c>
      <c r="F198" s="135">
        <v>1029</v>
      </c>
      <c r="G198" s="2"/>
    </row>
    <row r="199" spans="1:7" ht="16.5" customHeight="1">
      <c r="A199" s="149"/>
      <c r="B199" s="130" t="s">
        <v>483</v>
      </c>
      <c r="C199" s="150">
        <v>269</v>
      </c>
      <c r="D199" s="49">
        <f t="shared" si="3"/>
        <v>784</v>
      </c>
      <c r="E199" s="135">
        <v>412</v>
      </c>
      <c r="F199" s="135">
        <v>372</v>
      </c>
      <c r="G199" s="2"/>
    </row>
    <row r="200" spans="1:7" ht="16.5" customHeight="1">
      <c r="A200" s="149"/>
      <c r="B200" s="130" t="s">
        <v>484</v>
      </c>
      <c r="C200" s="150">
        <v>227</v>
      </c>
      <c r="D200" s="49">
        <f t="shared" si="3"/>
        <v>691</v>
      </c>
      <c r="E200" s="135">
        <v>354</v>
      </c>
      <c r="F200" s="135">
        <v>337</v>
      </c>
      <c r="G200" s="2"/>
    </row>
    <row r="201" spans="1:7" ht="16.5" customHeight="1">
      <c r="A201" s="149"/>
      <c r="B201" s="130" t="s">
        <v>485</v>
      </c>
      <c r="C201" s="150">
        <v>1326</v>
      </c>
      <c r="D201" s="49">
        <f t="shared" si="3"/>
        <v>3341</v>
      </c>
      <c r="E201" s="135">
        <v>1686</v>
      </c>
      <c r="F201" s="135">
        <v>1655</v>
      </c>
      <c r="G201" s="2"/>
    </row>
    <row r="202" spans="1:7" ht="16.5" customHeight="1">
      <c r="A202" s="149"/>
      <c r="B202" s="130" t="s">
        <v>486</v>
      </c>
      <c r="C202" s="150">
        <v>359</v>
      </c>
      <c r="D202" s="49">
        <f t="shared" si="3"/>
        <v>1066</v>
      </c>
      <c r="E202" s="135">
        <v>560</v>
      </c>
      <c r="F202" s="135">
        <v>506</v>
      </c>
      <c r="G202" s="2"/>
    </row>
    <row r="203" spans="1:7" ht="16.5" customHeight="1">
      <c r="A203" s="149"/>
      <c r="B203" s="130" t="s">
        <v>487</v>
      </c>
      <c r="C203" s="150">
        <v>186</v>
      </c>
      <c r="D203" s="49">
        <f t="shared" si="3"/>
        <v>510</v>
      </c>
      <c r="E203" s="135">
        <v>248</v>
      </c>
      <c r="F203" s="135">
        <v>262</v>
      </c>
      <c r="G203" s="2"/>
    </row>
    <row r="204" spans="1:7" ht="16.5" customHeight="1">
      <c r="A204" s="149"/>
      <c r="B204" s="130" t="s">
        <v>488</v>
      </c>
      <c r="C204" s="150">
        <v>262</v>
      </c>
      <c r="D204" s="49">
        <f t="shared" si="3"/>
        <v>777</v>
      </c>
      <c r="E204" s="135">
        <v>395</v>
      </c>
      <c r="F204" s="135">
        <v>382</v>
      </c>
      <c r="G204" s="2"/>
    </row>
    <row r="205" spans="1:7" ht="16.5" customHeight="1">
      <c r="A205" s="149"/>
      <c r="B205" s="130" t="s">
        <v>489</v>
      </c>
      <c r="C205" s="150">
        <v>409</v>
      </c>
      <c r="D205" s="49">
        <f t="shared" si="3"/>
        <v>1075</v>
      </c>
      <c r="E205" s="135">
        <v>557</v>
      </c>
      <c r="F205" s="135">
        <v>518</v>
      </c>
      <c r="G205" s="2"/>
    </row>
    <row r="206" spans="1:7" ht="16.5" customHeight="1">
      <c r="A206" s="149"/>
      <c r="B206" s="130" t="s">
        <v>490</v>
      </c>
      <c r="C206" s="150">
        <v>647</v>
      </c>
      <c r="D206" s="49">
        <f t="shared" si="3"/>
        <v>1721</v>
      </c>
      <c r="E206" s="135">
        <v>879</v>
      </c>
      <c r="F206" s="135">
        <v>842</v>
      </c>
      <c r="G206" s="2"/>
    </row>
    <row r="207" spans="1:7" ht="16.5" customHeight="1">
      <c r="A207" s="149"/>
      <c r="B207" s="130" t="s">
        <v>491</v>
      </c>
      <c r="C207" s="150">
        <v>316</v>
      </c>
      <c r="D207" s="49">
        <f t="shared" si="3"/>
        <v>939</v>
      </c>
      <c r="E207" s="135">
        <v>486</v>
      </c>
      <c r="F207" s="135">
        <v>453</v>
      </c>
      <c r="G207" s="2"/>
    </row>
    <row r="208" spans="1:7" ht="16.5" customHeight="1">
      <c r="A208" s="149"/>
      <c r="B208" s="130" t="s">
        <v>492</v>
      </c>
      <c r="C208" s="150">
        <v>187</v>
      </c>
      <c r="D208" s="49">
        <f t="shared" si="3"/>
        <v>573</v>
      </c>
      <c r="E208" s="135">
        <v>283</v>
      </c>
      <c r="F208" s="135">
        <v>290</v>
      </c>
      <c r="G208" s="2"/>
    </row>
    <row r="209" spans="1:7" ht="16.5" customHeight="1" thickBot="1">
      <c r="A209" s="139"/>
      <c r="B209" s="42"/>
      <c r="C209" s="43"/>
      <c r="D209" s="44"/>
      <c r="E209" s="44"/>
      <c r="F209" s="44"/>
      <c r="G209" s="45"/>
    </row>
    <row r="210" spans="2:7" ht="13.5" customHeight="1">
      <c r="B210" s="39"/>
      <c r="C210" s="39"/>
      <c r="D210" s="39"/>
      <c r="E210" s="39"/>
      <c r="F210" s="39"/>
      <c r="G210" s="39"/>
    </row>
    <row r="211" ht="13.5" customHeight="1"/>
  </sheetData>
  <mergeCells count="27">
    <mergeCell ref="A181:B181"/>
    <mergeCell ref="A166:B167"/>
    <mergeCell ref="C166:C167"/>
    <mergeCell ref="D166:F166"/>
    <mergeCell ref="A168:B168"/>
    <mergeCell ref="A116:B116"/>
    <mergeCell ref="A141:B141"/>
    <mergeCell ref="E158:F158"/>
    <mergeCell ref="D165:F165"/>
    <mergeCell ref="A92:B92"/>
    <mergeCell ref="A104:B104"/>
    <mergeCell ref="C113:D113"/>
    <mergeCell ref="A114:B115"/>
    <mergeCell ref="C114:C115"/>
    <mergeCell ref="D114:F114"/>
    <mergeCell ref="C62:C63"/>
    <mergeCell ref="D62:F62"/>
    <mergeCell ref="A64:B64"/>
    <mergeCell ref="A78:B78"/>
    <mergeCell ref="A6:B6"/>
    <mergeCell ref="A24:B24"/>
    <mergeCell ref="A45:B45"/>
    <mergeCell ref="A62:B63"/>
    <mergeCell ref="A3:B4"/>
    <mergeCell ref="C3:C4"/>
    <mergeCell ref="D3:F3"/>
    <mergeCell ref="A5:B5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04384</cp:lastModifiedBy>
  <cp:lastPrinted>2008-03-27T06:16:38Z</cp:lastPrinted>
  <dcterms:created xsi:type="dcterms:W3CDTF">2007-03-22T06:22:32Z</dcterms:created>
  <dcterms:modified xsi:type="dcterms:W3CDTF">2008-04-14T08:54:32Z</dcterms:modified>
  <cp:category/>
  <cp:version/>
  <cp:contentType/>
  <cp:contentStatus/>
</cp:coreProperties>
</file>