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405" activeTab="0"/>
  </bookViews>
  <sheets>
    <sheet name="21．流出先・流入先別15歳以上通勤者及び通学者数" sheetId="1" r:id="rId1"/>
    <sheet name="22．職業（大分類）、従業上の地位（7区分）、男女別15歳以上" sheetId="2" r:id="rId2"/>
    <sheet name="23．常住地による従業・通学市区町村別15歳以上就業者" sheetId="3" r:id="rId3"/>
    <sheet name="24．従業地・通学地による常住市区町村別15歳以上就業者" sheetId="4" r:id="rId4"/>
    <sheet name="25．世帯の家族類型（4区分）別65歳以上親族のいる一般世帯数" sheetId="5" r:id="rId5"/>
    <sheet name="26．年齢（5歳階級）、男女別高齢単身者数" sheetId="6" r:id="rId6"/>
    <sheet name="27．男女別、年齢（6区分）別昼間人口" sheetId="7" r:id="rId7"/>
    <sheet name="28．従業地・通学地による利用交通手段（９区分）別" sheetId="8" r:id="rId8"/>
    <sheet name="29．市区別人口及び世帯数" sheetId="9" r:id="rId9"/>
  </sheets>
  <definedNames/>
  <calcPr fullCalcOnLoad="1"/>
</workbook>
</file>

<file path=xl/sharedStrings.xml><?xml version="1.0" encoding="utf-8"?>
<sst xmlns="http://schemas.openxmlformats.org/spreadsheetml/2006/main" count="358" uniqueCount="260">
  <si>
    <t>21．流出先・流入先別15歳以上通勤者及び通学者数</t>
  </si>
  <si>
    <t>地域その他の市町村</t>
  </si>
  <si>
    <t>当該市から表側市区町村へ</t>
  </si>
  <si>
    <t>表側市区町村から当該市へ</t>
  </si>
  <si>
    <t>総 数</t>
  </si>
  <si>
    <t>通勤者</t>
  </si>
  <si>
    <t>通学者</t>
  </si>
  <si>
    <t>総　　　数</t>
  </si>
  <si>
    <t>県      内</t>
  </si>
  <si>
    <t>狭  山  市</t>
  </si>
  <si>
    <t>入  間  市</t>
  </si>
  <si>
    <t>川  越  市</t>
  </si>
  <si>
    <t>飯  能  市</t>
  </si>
  <si>
    <t>新  座  市</t>
  </si>
  <si>
    <t>浦  和  市</t>
  </si>
  <si>
    <t>大  宮  市</t>
  </si>
  <si>
    <t>朝  霞  市</t>
  </si>
  <si>
    <t>川  口  市</t>
  </si>
  <si>
    <t>戸  田  市</t>
  </si>
  <si>
    <t>その他の市町村</t>
  </si>
  <si>
    <t>他　　　県</t>
  </si>
  <si>
    <t>東  京  都</t>
  </si>
  <si>
    <t>神 奈 川 県</t>
  </si>
  <si>
    <t>千  葉  県</t>
  </si>
  <si>
    <t>茨  城  県</t>
  </si>
  <si>
    <t>群  馬  県</t>
  </si>
  <si>
    <t>栃  木  県</t>
  </si>
  <si>
    <t>その他の県</t>
  </si>
  <si>
    <t>男 女 別</t>
  </si>
  <si>
    <t>職　　　　　　　　業　（　　大　　分　　類　　）</t>
  </si>
  <si>
    <t>総    数</t>
  </si>
  <si>
    <t>総  数</t>
  </si>
  <si>
    <t>男</t>
  </si>
  <si>
    <t>女</t>
  </si>
  <si>
    <t>-</t>
  </si>
  <si>
    <t>家族従業者</t>
  </si>
  <si>
    <t>23．常住地による従業・通学市区町村別15歳以上就業者数及び15歳以上通学者数</t>
  </si>
  <si>
    <t>平成12年10月1日</t>
  </si>
  <si>
    <t>常住地による従業・通学市区町村</t>
  </si>
  <si>
    <t>総　　　　数</t>
  </si>
  <si>
    <t>15 歳 以 上 就 業 者</t>
  </si>
  <si>
    <t>15 歳 以 上 通 学 者</t>
  </si>
  <si>
    <t>　    当地に常住する就業者・通学者</t>
  </si>
  <si>
    <t>　　          自市町村で従業・通学</t>
  </si>
  <si>
    <t>　　　          自　　　　　　　宅</t>
  </si>
  <si>
    <t>　　　          自　　　宅　　　外</t>
  </si>
  <si>
    <t>　　          他市区町村で従業･通学</t>
  </si>
  <si>
    <t>　　　　　　　そ の 他 の 市 町 村</t>
  </si>
  <si>
    <t>　　　　　　　そ の 他 の 道 府 県</t>
  </si>
  <si>
    <t>　　        自 市 町 村 に 常 住</t>
  </si>
  <si>
    <t>　　　         自　　　　　　  宅</t>
  </si>
  <si>
    <t>　　　         自　　　宅　　　外</t>
  </si>
  <si>
    <t>　　        他 市 町 村 に 常 住</t>
  </si>
  <si>
    <t>24．従業地・通学地による常住市区町村別15歳以上就業者数及び15歳以上通学者数</t>
  </si>
  <si>
    <t>各年10月1日</t>
  </si>
  <si>
    <t>年　次    地　域</t>
  </si>
  <si>
    <t>６５歳以上親族のいる一般世帯数</t>
  </si>
  <si>
    <t>６５歳以上親族人員</t>
  </si>
  <si>
    <t>総　数</t>
  </si>
  <si>
    <t>Ａ　親族世帯</t>
  </si>
  <si>
    <t>Ｂ     　      非 親 族 世  帯</t>
  </si>
  <si>
    <t>Ｃ              単　独  世　帯</t>
  </si>
  <si>
    <t>総　数</t>
  </si>
  <si>
    <t>Ａ   親族世帯</t>
  </si>
  <si>
    <t>Ⅰ            核家族世帯</t>
  </si>
  <si>
    <t>Ⅱ           その他の親族世帯</t>
  </si>
  <si>
    <t>Ⅰ            核家族  世  帯</t>
  </si>
  <si>
    <t>うち夫婦のみの世帯</t>
  </si>
  <si>
    <t>平成　7年</t>
  </si>
  <si>
    <t>　　埼玉県</t>
  </si>
  <si>
    <t>　　所沢市</t>
  </si>
  <si>
    <t>平成 12年</t>
  </si>
  <si>
    <t>平成 17年</t>
  </si>
  <si>
    <t xml:space="preserve">　　　　　　　　　　　　　　　 </t>
  </si>
  <si>
    <t>25．世帯の家族類型（4区分）別65歳以上親族のいる一般世帯数及び65歳以上親族人員</t>
  </si>
  <si>
    <t xml:space="preserve">地　域    男　女 </t>
  </si>
  <si>
    <t>平    成    12    年</t>
  </si>
  <si>
    <t>平    成    17    年</t>
  </si>
  <si>
    <t>総 数</t>
  </si>
  <si>
    <t>65～69歳</t>
  </si>
  <si>
    <t>70～74</t>
  </si>
  <si>
    <t>75～79</t>
  </si>
  <si>
    <t>80～84</t>
  </si>
  <si>
    <t>85歳    以上</t>
  </si>
  <si>
    <t>85歳   以上</t>
  </si>
  <si>
    <t>所 沢 市</t>
  </si>
  <si>
    <t xml:space="preserve">                                  </t>
  </si>
  <si>
    <t xml:space="preserve">26．年齢（5歳階級）、男女別高齢単身者数 </t>
  </si>
  <si>
    <t>男　女　別</t>
  </si>
  <si>
    <t>昼　　　　間　　　　人　　　　口</t>
  </si>
  <si>
    <t>総　　 数</t>
  </si>
  <si>
    <t>０～１４歳</t>
  </si>
  <si>
    <t>１５～１９</t>
  </si>
  <si>
    <t>２０～２４</t>
  </si>
  <si>
    <t>２５～５４</t>
  </si>
  <si>
    <t>５５～６４</t>
  </si>
  <si>
    <t>６５歳以上</t>
  </si>
  <si>
    <t>総　数</t>
  </si>
  <si>
    <t xml:space="preserve"> 埼　玉　県</t>
  </si>
  <si>
    <t xml:space="preserve"> 所　沢　市</t>
  </si>
  <si>
    <t>男</t>
  </si>
  <si>
    <t>女</t>
  </si>
  <si>
    <t>28．従業地・通学地による利用交通手段（９区分）別15歳以上通勤･通学者数</t>
  </si>
  <si>
    <t>年　別</t>
  </si>
  <si>
    <t>総　　数</t>
  </si>
  <si>
    <t>1　　　　　徒歩だけ</t>
  </si>
  <si>
    <t>3　　　　　乗合バス</t>
  </si>
  <si>
    <t>4　　　　　     勤め先･    学校のバス</t>
  </si>
  <si>
    <t>5　　　　　自家用車</t>
  </si>
  <si>
    <t>6　　　　　　  ハイヤー　 タクシー</t>
  </si>
  <si>
    <t>7　　　　オートバイ</t>
  </si>
  <si>
    <t>8　　　　　自転車</t>
  </si>
  <si>
    <t>9　　　　　その他</t>
  </si>
  <si>
    <t>総数を１００とした利用交通手段別割合（％）</t>
  </si>
  <si>
    <t>6　　　　　　  ハイヤー 　タクシー</t>
  </si>
  <si>
    <t>7　　　　　オートバイ</t>
  </si>
  <si>
    <t>平成  2年</t>
  </si>
  <si>
    <t>平成 12年</t>
  </si>
  <si>
    <t>29．市区別人口及び世帯数</t>
  </si>
  <si>
    <t>平成17年10月1日</t>
  </si>
  <si>
    <t>人　　　　　　　口</t>
  </si>
  <si>
    <t>増減（平成17年 ／ 12年）</t>
  </si>
  <si>
    <t>世　帯　数</t>
  </si>
  <si>
    <t>総　　　数（人）</t>
  </si>
  <si>
    <t>男　　　　（人）</t>
  </si>
  <si>
    <t>女　　　　（人）</t>
  </si>
  <si>
    <t>増 減 数（人）</t>
  </si>
  <si>
    <t>増 減 率(％)</t>
  </si>
  <si>
    <t>埼　　玉　　県</t>
  </si>
  <si>
    <t>市　　　　　部</t>
  </si>
  <si>
    <t>　さ い た ま 市</t>
  </si>
  <si>
    <t>　  　西　　　区</t>
  </si>
  <si>
    <t>　　　北　　　区</t>
  </si>
  <si>
    <t>　　　大  宮  区</t>
  </si>
  <si>
    <t>　　　見　沼　区</t>
  </si>
  <si>
    <t>　　　中　央　区</t>
  </si>
  <si>
    <t>　　　桜　　　区</t>
  </si>
  <si>
    <t>　　　浦　和　区</t>
  </si>
  <si>
    <t>　　　南　　　区</t>
  </si>
  <si>
    <t>　　　緑　　　区</t>
  </si>
  <si>
    <t>　　　岩　槻　区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</si>
  <si>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</si>
  <si>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</si>
  <si>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</si>
  <si>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</si>
  <si>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</si>
  <si>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</si>
  <si>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</si>
  <si>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</si>
  <si>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</si>
  <si>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</si>
  <si>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</si>
  <si>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</si>
  <si>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</si>
  <si>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</si>
  <si>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</si>
  <si>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</si>
  <si>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</si>
  <si>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</si>
  <si>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</si>
  <si>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</si>
  <si>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</si>
  <si>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</si>
  <si>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</si>
  <si>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</si>
  <si>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</si>
  <si>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</si>
  <si>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</si>
  <si>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</si>
  <si>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</si>
  <si>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</si>
  <si>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</si>
  <si>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</si>
  <si>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</si>
  <si>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</si>
  <si>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</si>
  <si>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</si>
  <si>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</si>
  <si>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</si>
  <si>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 xml:space="preserve">   ふ じ み 野 市</t>
  </si>
  <si>
    <t xml:space="preserve"> 平　　成　　17　　年</t>
  </si>
  <si>
    <t>　　  県　　　　　　　内</t>
  </si>
  <si>
    <t>　　　　　　　入 　　　 間 　　　 市</t>
  </si>
  <si>
    <t>　　　　　　　狭　　　  山 　　　 市</t>
  </si>
  <si>
    <t>　　　　　　　川 　　　 越　 　　 市</t>
  </si>
  <si>
    <t>　　　　　　　さ　 い　 た　 ま　 市</t>
  </si>
  <si>
    <t>　　　　　　　新　　 　 座　　　  市</t>
  </si>
  <si>
    <t>　　　　　　　三　　 　 芳　　 　 町</t>
  </si>
  <si>
    <t>　　　　　　　飯　 　　 能　　 　 市</t>
  </si>
  <si>
    <t>　　　　　　　朝　　 　 霞　　　  市</t>
  </si>
  <si>
    <t>　　　　　　　ふ　 じ　 み　 野   市</t>
  </si>
  <si>
    <t>　　　　　　　川　　　  口　　　  市</t>
  </si>
  <si>
    <t>　　　他　　　　　　　県</t>
  </si>
  <si>
    <t>　　　　　　　東　　 　 京 　　　 都</t>
  </si>
  <si>
    <t>　　　　　　　神     奈     川  　県</t>
  </si>
  <si>
    <t>　　　　　　　千　 　　 葉　　 　 県</t>
  </si>
  <si>
    <t>　　　　　　　群　　　  馬　　　  県</t>
  </si>
  <si>
    <t>　　　　　　　栃　　　  木　　　  県</t>
  </si>
  <si>
    <t>　　　　　　　茨　　　  城　　 　 県</t>
  </si>
  <si>
    <t>　　　　　　　愛　　　  知　　　  県</t>
  </si>
  <si>
    <t>　　　　　　　山　　　  梨　　　  県</t>
  </si>
  <si>
    <t>　　　　　　　大　　　  阪　　　  府</t>
  </si>
  <si>
    <t>　　　　　　　長　　　  野　　　  県</t>
  </si>
  <si>
    <t>従業地・通学地による常住市区町村</t>
  </si>
  <si>
    <t>総　　　　 数</t>
  </si>
  <si>
    <t>15 歳 以 上 就 業 者</t>
  </si>
  <si>
    <t>15 歳 以 上 通 学 者</t>
  </si>
  <si>
    <t>　　  当 地 で 従 業 ・ 通 学 す る 者</t>
  </si>
  <si>
    <t>　　　県　　　　　　内</t>
  </si>
  <si>
    <t>　　　　　　　入　　 　 間　　 　 市</t>
  </si>
  <si>
    <t>　　　　　　　狭　 　　 山　 　　 市</t>
  </si>
  <si>
    <t>　　　　　　　川　　　  越　　　  市</t>
  </si>
  <si>
    <t>　　　　　　　飯　　 　 能　　 　 市</t>
  </si>
  <si>
    <t>　　　　　　　新　　 　 座　　 　 市</t>
  </si>
  <si>
    <t>　　　　　　　さ　 い　 た　 ま 　市</t>
  </si>
  <si>
    <t>　　　　　　　富 　  士   　見 　 市</t>
  </si>
  <si>
    <t>　　　　　　　ふ　 じ　 み　 野   市</t>
  </si>
  <si>
    <t>　　　　　　　日　　　  高　　 　 市</t>
  </si>
  <si>
    <t>　　　他　　　　　　県</t>
  </si>
  <si>
    <t>　　　　　　　東 　　　 京　　　  都</t>
  </si>
  <si>
    <t>　　　　　　　神 　  奈  　 川  　県</t>
  </si>
  <si>
    <t>　　　　　　　千　 　　 葉 　　　 県</t>
  </si>
  <si>
    <t>　　　　　　　群　　 　 馬　 　　 県　</t>
  </si>
  <si>
    <t>　　　　　　　茨　　 　 城　　 　 県</t>
  </si>
  <si>
    <t>　　　　　　　栃　　 　 木　　　  県</t>
  </si>
  <si>
    <t>　　　　　　　山　　 　 梨　 　　 県</t>
  </si>
  <si>
    <t>　　　　　　　長　　　  野　 　　 県</t>
  </si>
  <si>
    <t>　　　　　　　福　　　  島　 　　 県</t>
  </si>
  <si>
    <t>　　　　　　　静　　　  岡　 　　 県</t>
  </si>
  <si>
    <t>平　　成　　12　　年</t>
  </si>
  <si>
    <t>地　　区</t>
  </si>
  <si>
    <t>平成17年10月1日</t>
  </si>
  <si>
    <t xml:space="preserve">22．職業（大分類）、従業上の地位（7区分）、男女別15歳以上就業者数 </t>
  </si>
  <si>
    <t xml:space="preserve">                                                                 平成12年10月 1日</t>
  </si>
  <si>
    <t>平成17年10月1日</t>
  </si>
  <si>
    <t>総　数       1)</t>
  </si>
  <si>
    <t>専門的･技術的･職業従事者</t>
  </si>
  <si>
    <t>管 理 的職  　業従 事 者</t>
  </si>
  <si>
    <t>事  務  従事者</t>
  </si>
  <si>
    <t>販  売  従事者</t>
  </si>
  <si>
    <t>サービス  職  　業　 従 事 者</t>
  </si>
  <si>
    <t>保　安　職　業　従事者</t>
  </si>
  <si>
    <t>農林漁業 作業者</t>
  </si>
  <si>
    <t>運輸･通信従 事 者</t>
  </si>
  <si>
    <t>生産工程労  　務作 業 者</t>
  </si>
  <si>
    <t>分類不能の職業</t>
  </si>
  <si>
    <t>雇用者総数</t>
  </si>
  <si>
    <t>雇用者(常雇）</t>
  </si>
  <si>
    <t>雇用者(臨時雇）</t>
  </si>
  <si>
    <t>役　　員</t>
  </si>
  <si>
    <t>-</t>
  </si>
  <si>
    <t>雇用のある業主</t>
  </si>
  <si>
    <t>-</t>
  </si>
  <si>
    <t>雇用のない業主</t>
  </si>
  <si>
    <t>家庭内職者</t>
  </si>
  <si>
    <t>-</t>
  </si>
  <si>
    <t>（注）　１）従業上の地位「不詳」を含む。</t>
  </si>
  <si>
    <t>（注）平成17年度の浦和市については、さいたま市の数値を掲載している。</t>
  </si>
  <si>
    <t>27．男女別・年齢（6区分）別昼間人口</t>
  </si>
  <si>
    <t>2　　　　　鉄道・電車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</si>
</sst>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\ ###,###,###,##0;&quot;-&quot;###,###,###,##0"/>
    <numFmt numFmtId="178" formatCode="#,###,###,###,##0;&quot; -&quot;###,###,###,##0"/>
    <numFmt numFmtId="179" formatCode="###,###,##0;&quot;-&quot;##,###,##0"/>
    <numFmt numFmtId="180" formatCode="\ ###,##0;&quot;-&quot;###,##0"/>
    <numFmt numFmtId="181" formatCode="###,###,###,##0;&quot;-&quot;##,###,###,##0"/>
    <numFmt numFmtId="182" formatCode="##,##0.0;&quot;-&quot;#,##0.0"/>
    <numFmt numFmtId="183" formatCode="#,##0;&quot;△ &quot;#,##0"/>
    <numFmt numFmtId="184" formatCode="#,##0.0;&quot;△ &quot;#,##0.0"/>
    <numFmt numFmtId="185" formatCode="0.0_ "/>
  </numFmts>
  <fonts count="2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8"/>
      <name val="ＭＳ 明朝"/>
      <family val="1"/>
    </font>
    <font>
      <sz val="9"/>
      <name val="Times New Roman"/>
      <family val="1"/>
    </font>
    <font>
      <sz val="19"/>
      <name val="Mincho"/>
      <family val="2"/>
    </font>
    <font>
      <sz val="11"/>
      <color indexed="10"/>
      <name val="ＭＳ Ｐゴシック"/>
      <family val="3"/>
    </font>
    <font>
      <sz val="19"/>
      <name val="ＭＳ 明朝"/>
      <family val="1"/>
    </font>
    <font>
      <sz val="6"/>
      <name val="Times New Roman"/>
      <family val="1"/>
    </font>
    <font>
      <sz val="9.5"/>
      <color indexed="8"/>
      <name val="ＭＳ 明朝"/>
      <family val="1"/>
    </font>
    <font>
      <sz val="9.5"/>
      <name val="Times New Roman"/>
      <family val="1"/>
    </font>
    <font>
      <sz val="10"/>
      <name val="Times New Roman"/>
      <family val="1"/>
    </font>
    <font>
      <sz val="9.5"/>
      <name val="Mincho"/>
      <family val="2"/>
    </font>
    <font>
      <sz val="14"/>
      <name val="ＭＳ 明朝"/>
      <family val="1"/>
    </font>
    <font>
      <sz val="8"/>
      <name val="ＭＳ ゴシック"/>
      <family val="3"/>
    </font>
    <font>
      <b/>
      <sz val="10"/>
      <name val="ＭＳ ゴシック"/>
      <family val="3"/>
    </font>
    <font>
      <b/>
      <sz val="9.5"/>
      <name val="ＭＳ ゴシック"/>
      <family val="3"/>
    </font>
    <font>
      <b/>
      <sz val="9.5"/>
      <color indexed="8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</cellStyleXfs>
  <cellXfs count="1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center" vertical="center" shrinkToFi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 applyProtection="1" quotePrefix="1">
      <alignment horizontal="right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7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right" vertical="center" wrapText="1"/>
      <protection locked="0"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left" vertical="center"/>
    </xf>
    <xf numFmtId="58" fontId="10" fillId="0" borderId="0" xfId="0" applyNumberFormat="1" applyFont="1" applyAlignment="1">
      <alignment horizontal="left" vertical="center"/>
    </xf>
    <xf numFmtId="0" fontId="5" fillId="0" borderId="0" xfId="0" applyFont="1" applyAlignment="1" applyProtection="1" quotePrefix="1">
      <alignment horizontal="right" vertical="center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58" fontId="12" fillId="0" borderId="0" xfId="0" applyNumberFormat="1" applyFont="1" applyAlignment="1">
      <alignment horizontal="left" vertical="center"/>
    </xf>
    <xf numFmtId="0" fontId="5" fillId="0" borderId="0" xfId="0" applyFont="1" applyAlignment="1" quotePrefix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1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7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justify" vertical="center" wrapText="1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6" fontId="14" fillId="0" borderId="0" xfId="20" applyNumberFormat="1" applyFont="1" applyFill="1" applyBorder="1" applyAlignment="1">
      <alignment horizontal="right" vertical="center"/>
      <protection/>
    </xf>
    <xf numFmtId="177" fontId="14" fillId="0" borderId="0" xfId="20" applyNumberFormat="1" applyFont="1" applyFill="1" applyBorder="1" applyAlignment="1">
      <alignment horizontal="right" vertical="center"/>
      <protection/>
    </xf>
    <xf numFmtId="178" fontId="14" fillId="0" borderId="0" xfId="20" applyNumberFormat="1" applyFont="1" applyFill="1" applyBorder="1" applyAlignment="1">
      <alignment vertical="center"/>
      <protection/>
    </xf>
    <xf numFmtId="177" fontId="14" fillId="0" borderId="0" xfId="20" applyNumberFormat="1" applyFont="1" applyFill="1" applyBorder="1" applyAlignment="1">
      <alignment vertical="center"/>
      <protection/>
    </xf>
    <xf numFmtId="0" fontId="5" fillId="0" borderId="14" xfId="0" applyFont="1" applyBorder="1" applyAlignment="1">
      <alignment horizontal="justify" vertical="center" wrapText="1"/>
    </xf>
    <xf numFmtId="3" fontId="7" fillId="0" borderId="14" xfId="0" applyNumberFormat="1" applyFont="1" applyBorder="1" applyAlignment="1">
      <alignment horizontal="right" vertical="center"/>
    </xf>
    <xf numFmtId="179" fontId="14" fillId="0" borderId="14" xfId="20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180" fontId="14" fillId="0" borderId="0" xfId="20" applyNumberFormat="1" applyFont="1" applyFill="1" applyBorder="1" applyAlignment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180" fontId="14" fillId="0" borderId="14" xfId="20" applyNumberFormat="1" applyFont="1" applyFill="1" applyBorder="1" applyAlignment="1">
      <alignment horizontal="right" vertical="center"/>
      <protection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5" fillId="0" borderId="0" xfId="0" applyNumberFormat="1" applyFont="1" applyAlignment="1" quotePrefix="1">
      <alignment horizontal="right" vertical="center"/>
    </xf>
    <xf numFmtId="0" fontId="5" fillId="0" borderId="9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shrinkToFi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3" fontId="5" fillId="0" borderId="0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top" wrapText="1"/>
    </xf>
    <xf numFmtId="181" fontId="7" fillId="0" borderId="0" xfId="21" applyNumberFormat="1" applyFont="1" applyFill="1" applyBorder="1" applyAlignment="1" quotePrefix="1">
      <alignment horizontal="right"/>
      <protection/>
    </xf>
    <xf numFmtId="182" fontId="7" fillId="0" borderId="0" xfId="21" applyNumberFormat="1" applyFont="1" applyFill="1" applyBorder="1" applyAlignment="1" quotePrefix="1">
      <alignment horizontal="right"/>
      <protection/>
    </xf>
    <xf numFmtId="181" fontId="14" fillId="0" borderId="0" xfId="20" applyNumberFormat="1" applyFont="1" applyFill="1" applyBorder="1" applyAlignment="1" quotePrefix="1">
      <alignment horizontal="right" vertical="top"/>
      <protection/>
    </xf>
    <xf numFmtId="0" fontId="4" fillId="0" borderId="0" xfId="0" applyFont="1" applyAlignment="1">
      <alignment horizontal="justify" vertical="center" wrapText="1"/>
    </xf>
    <xf numFmtId="183" fontId="7" fillId="0" borderId="0" xfId="21" applyNumberFormat="1" applyFont="1" applyFill="1" applyAlignment="1" quotePrefix="1">
      <alignment horizontal="right"/>
      <protection/>
    </xf>
    <xf numFmtId="184" fontId="7" fillId="0" borderId="0" xfId="21" applyNumberFormat="1" applyFont="1" applyFill="1" applyAlignment="1" quotePrefix="1">
      <alignment horizontal="right"/>
      <protection/>
    </xf>
    <xf numFmtId="184" fontId="7" fillId="0" borderId="0" xfId="21" applyNumberFormat="1" applyFont="1" applyFill="1" applyBorder="1" applyAlignment="1" quotePrefix="1">
      <alignment horizontal="right"/>
      <protection/>
    </xf>
    <xf numFmtId="0" fontId="5" fillId="0" borderId="0" xfId="0" applyFont="1" applyBorder="1" applyAlignment="1">
      <alignment horizontal="distributed" vertical="center" wrapText="1" indent="1"/>
    </xf>
    <xf numFmtId="0" fontId="20" fillId="0" borderId="0" xfId="0" applyFont="1" applyBorder="1" applyAlignment="1">
      <alignment horizontal="distributed" vertical="center" wrapText="1" indent="1"/>
    </xf>
    <xf numFmtId="3" fontId="21" fillId="0" borderId="9" xfId="0" applyNumberFormat="1" applyFont="1" applyBorder="1" applyAlignment="1">
      <alignment horizontal="right" vertical="top" wrapText="1"/>
    </xf>
    <xf numFmtId="181" fontId="22" fillId="0" borderId="0" xfId="20" applyNumberFormat="1" applyFont="1" applyFill="1" applyBorder="1" applyAlignment="1" quotePrefix="1">
      <alignment horizontal="right" vertical="top"/>
      <protection/>
    </xf>
    <xf numFmtId="183" fontId="21" fillId="0" borderId="0" xfId="21" applyNumberFormat="1" applyFont="1" applyFill="1" applyAlignment="1" quotePrefix="1">
      <alignment horizontal="right"/>
      <protection/>
    </xf>
    <xf numFmtId="184" fontId="21" fillId="0" borderId="0" xfId="21" applyNumberFormat="1" applyFont="1" applyFill="1" applyAlignment="1" quotePrefix="1">
      <alignment horizontal="right"/>
      <protection/>
    </xf>
    <xf numFmtId="183" fontId="14" fillId="0" borderId="0" xfId="20" applyNumberFormat="1" applyFont="1" applyFill="1" applyBorder="1" applyAlignment="1" quotePrefix="1">
      <alignment horizontal="right"/>
      <protection/>
    </xf>
    <xf numFmtId="184" fontId="14" fillId="0" borderId="0" xfId="20" applyNumberFormat="1" applyFont="1" applyFill="1" applyBorder="1" applyAlignment="1" quotePrefix="1">
      <alignment horizontal="right"/>
      <protection/>
    </xf>
    <xf numFmtId="0" fontId="4" fillId="0" borderId="2" xfId="0" applyFont="1" applyBorder="1" applyAlignment="1">
      <alignment horizontal="justify" vertical="distributed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38" fontId="8" fillId="0" borderId="0" xfId="16" applyFont="1" applyBorder="1" applyAlignment="1" applyProtection="1">
      <alignment horizontal="right" vertical="center" wrapText="1"/>
      <protection locked="0"/>
    </xf>
    <xf numFmtId="38" fontId="8" fillId="0" borderId="9" xfId="16" applyFont="1" applyBorder="1" applyAlignment="1">
      <alignment horizontal="right" vertical="center" wrapText="1"/>
    </xf>
    <xf numFmtId="38" fontId="8" fillId="0" borderId="0" xfId="16" applyFont="1" applyBorder="1" applyAlignment="1">
      <alignment horizontal="right" vertical="center" wrapText="1"/>
    </xf>
    <xf numFmtId="38" fontId="8" fillId="0" borderId="22" xfId="16" applyFont="1" applyBorder="1" applyAlignment="1">
      <alignment horizontal="right" vertical="center" wrapText="1"/>
    </xf>
    <xf numFmtId="38" fontId="8" fillId="0" borderId="17" xfId="16" applyFont="1" applyBorder="1" applyAlignment="1">
      <alignment horizontal="right" vertical="center" wrapText="1"/>
    </xf>
    <xf numFmtId="38" fontId="8" fillId="0" borderId="13" xfId="16" applyFont="1" applyBorder="1" applyAlignment="1">
      <alignment horizontal="right" vertical="center" wrapText="1"/>
    </xf>
    <xf numFmtId="38" fontId="8" fillId="0" borderId="14" xfId="16" applyFont="1" applyBorder="1" applyAlignment="1">
      <alignment horizontal="right" vertical="center" wrapText="1"/>
    </xf>
    <xf numFmtId="38" fontId="8" fillId="0" borderId="17" xfId="16" applyFont="1" applyBorder="1" applyAlignment="1" applyProtection="1">
      <alignment horizontal="right" vertical="center" wrapText="1"/>
      <protection locked="0"/>
    </xf>
    <xf numFmtId="38" fontId="8" fillId="0" borderId="14" xfId="16" applyFont="1" applyBorder="1" applyAlignment="1" applyProtection="1">
      <alignment horizontal="right" vertical="center" wrapText="1"/>
      <protection locked="0"/>
    </xf>
    <xf numFmtId="185" fontId="5" fillId="0" borderId="0" xfId="0" applyNumberFormat="1" applyFont="1" applyBorder="1" applyAlignment="1">
      <alignment vertical="center" wrapText="1"/>
    </xf>
    <xf numFmtId="38" fontId="1" fillId="0" borderId="0" xfId="16" applyFont="1" applyBorder="1" applyAlignment="1">
      <alignment horizontal="right" vertical="center" wrapText="1"/>
    </xf>
    <xf numFmtId="38" fontId="1" fillId="0" borderId="0" xfId="16" applyFont="1" applyBorder="1" applyAlignment="1" applyProtection="1">
      <alignment horizontal="right" vertical="center" wrapText="1"/>
      <protection locked="0"/>
    </xf>
    <xf numFmtId="38" fontId="1" fillId="0" borderId="12" xfId="16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>
      <alignment horizontal="left" shrinkToFit="1"/>
    </xf>
    <xf numFmtId="0" fontId="4" fillId="0" borderId="0" xfId="0" applyFont="1" applyBorder="1" applyAlignment="1">
      <alignment horizontal="center" vertical="center" wrapText="1"/>
    </xf>
    <xf numFmtId="3" fontId="1" fillId="0" borderId="9" xfId="0" applyNumberFormat="1" applyFont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6" fontId="7" fillId="0" borderId="23" xfId="18" applyFont="1" applyBorder="1" applyAlignment="1">
      <alignment horizontal="center" vertical="center" wrapText="1"/>
    </xf>
    <xf numFmtId="6" fontId="7" fillId="0" borderId="25" xfId="18" applyFont="1" applyBorder="1" applyAlignment="1">
      <alignment horizontal="center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  <cellStyle name="標準_第7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13" width="6.875" style="1" customWidth="1"/>
    <col min="14" max="16384" width="9.00390625" style="1" customWidth="1"/>
  </cols>
  <sheetData>
    <row r="1" spans="2:13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thickBo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28.5" customHeight="1" thickBot="1">
      <c r="A3" s="162" t="s">
        <v>1</v>
      </c>
      <c r="B3" s="165" t="s">
        <v>229</v>
      </c>
      <c r="C3" s="166"/>
      <c r="D3" s="166"/>
      <c r="E3" s="166"/>
      <c r="F3" s="166"/>
      <c r="G3" s="167"/>
      <c r="H3" s="165" t="s">
        <v>180</v>
      </c>
      <c r="I3" s="166"/>
      <c r="J3" s="166"/>
      <c r="K3" s="166"/>
      <c r="L3" s="166"/>
      <c r="M3" s="166"/>
      <c r="N3" s="4"/>
    </row>
    <row r="4" spans="1:14" ht="28.5" customHeight="1" thickBot="1">
      <c r="A4" s="163"/>
      <c r="B4" s="168" t="s">
        <v>2</v>
      </c>
      <c r="C4" s="169"/>
      <c r="D4" s="162"/>
      <c r="E4" s="168" t="s">
        <v>3</v>
      </c>
      <c r="F4" s="169"/>
      <c r="G4" s="162"/>
      <c r="H4" s="168" t="s">
        <v>2</v>
      </c>
      <c r="I4" s="169"/>
      <c r="J4" s="162"/>
      <c r="K4" s="168" t="s">
        <v>3</v>
      </c>
      <c r="L4" s="169"/>
      <c r="M4" s="169"/>
      <c r="N4" s="6"/>
    </row>
    <row r="5" spans="1:14" ht="28.5" customHeight="1" thickBot="1">
      <c r="A5" s="164"/>
      <c r="B5" s="7" t="s">
        <v>4</v>
      </c>
      <c r="C5" s="8" t="s">
        <v>5</v>
      </c>
      <c r="D5" s="9" t="s">
        <v>6</v>
      </c>
      <c r="E5" s="7" t="s">
        <v>4</v>
      </c>
      <c r="F5" s="8" t="s">
        <v>5</v>
      </c>
      <c r="G5" s="9" t="s">
        <v>6</v>
      </c>
      <c r="H5" s="7" t="s">
        <v>4</v>
      </c>
      <c r="I5" s="8" t="s">
        <v>5</v>
      </c>
      <c r="J5" s="9" t="s">
        <v>6</v>
      </c>
      <c r="K5" s="7" t="s">
        <v>4</v>
      </c>
      <c r="L5" s="8" t="s">
        <v>5</v>
      </c>
      <c r="M5" s="10" t="s">
        <v>6</v>
      </c>
      <c r="N5" s="4"/>
    </row>
    <row r="6" spans="1:13" ht="18" customHeight="1">
      <c r="A6" s="11" t="s">
        <v>7</v>
      </c>
      <c r="B6" s="12">
        <v>106584</v>
      </c>
      <c r="C6" s="13">
        <v>90917</v>
      </c>
      <c r="D6" s="13">
        <v>15667</v>
      </c>
      <c r="E6" s="13">
        <v>52337</v>
      </c>
      <c r="F6" s="13">
        <v>45395</v>
      </c>
      <c r="G6" s="13">
        <v>6942</v>
      </c>
      <c r="H6" s="13">
        <v>102044</v>
      </c>
      <c r="I6" s="13">
        <v>89131</v>
      </c>
      <c r="J6" s="13">
        <v>12913</v>
      </c>
      <c r="K6" s="13">
        <v>52997</v>
      </c>
      <c r="L6" s="13">
        <v>45770</v>
      </c>
      <c r="M6" s="13">
        <v>7227</v>
      </c>
    </row>
    <row r="7" spans="1:13" ht="18" customHeight="1">
      <c r="A7" s="5" t="s">
        <v>8</v>
      </c>
      <c r="B7" s="14">
        <v>26087</v>
      </c>
      <c r="C7" s="15">
        <v>20349</v>
      </c>
      <c r="D7" s="15">
        <v>5738</v>
      </c>
      <c r="E7" s="15">
        <v>33380</v>
      </c>
      <c r="F7" s="15">
        <v>29239</v>
      </c>
      <c r="G7" s="15">
        <v>4141</v>
      </c>
      <c r="H7" s="15">
        <v>26828</v>
      </c>
      <c r="I7" s="15">
        <v>22132</v>
      </c>
      <c r="J7" s="15">
        <v>4696</v>
      </c>
      <c r="K7" s="15">
        <v>33934</v>
      </c>
      <c r="L7" s="15">
        <v>29776</v>
      </c>
      <c r="M7" s="15">
        <v>4158</v>
      </c>
    </row>
    <row r="8" spans="1:13" ht="18" customHeight="1">
      <c r="A8" s="5" t="s">
        <v>9</v>
      </c>
      <c r="B8" s="14">
        <v>5190</v>
      </c>
      <c r="C8" s="16">
        <v>4073</v>
      </c>
      <c r="D8" s="16">
        <v>1117</v>
      </c>
      <c r="E8" s="15">
        <v>7220</v>
      </c>
      <c r="F8" s="16">
        <v>6313</v>
      </c>
      <c r="G8" s="16">
        <v>907</v>
      </c>
      <c r="H8" s="15">
        <v>5039</v>
      </c>
      <c r="I8" s="16">
        <v>4221</v>
      </c>
      <c r="J8" s="16">
        <v>818</v>
      </c>
      <c r="K8" s="15">
        <v>7044</v>
      </c>
      <c r="L8" s="16">
        <v>6253</v>
      </c>
      <c r="M8" s="17">
        <v>791</v>
      </c>
    </row>
    <row r="9" spans="1:13" ht="18" customHeight="1">
      <c r="A9" s="5" t="s">
        <v>10</v>
      </c>
      <c r="B9" s="14">
        <v>5093</v>
      </c>
      <c r="C9" s="16">
        <v>3906</v>
      </c>
      <c r="D9" s="16">
        <v>1187</v>
      </c>
      <c r="E9" s="15">
        <v>6760</v>
      </c>
      <c r="F9" s="16">
        <v>5842</v>
      </c>
      <c r="G9" s="17">
        <v>918</v>
      </c>
      <c r="H9" s="15">
        <v>5184</v>
      </c>
      <c r="I9" s="16">
        <v>4282</v>
      </c>
      <c r="J9" s="16">
        <v>902</v>
      </c>
      <c r="K9" s="15">
        <v>7091</v>
      </c>
      <c r="L9" s="16">
        <v>6292</v>
      </c>
      <c r="M9" s="17">
        <v>799</v>
      </c>
    </row>
    <row r="10" spans="1:13" ht="18" customHeight="1">
      <c r="A10" s="5" t="s">
        <v>11</v>
      </c>
      <c r="B10" s="14">
        <v>3617</v>
      </c>
      <c r="C10" s="16">
        <v>2564</v>
      </c>
      <c r="D10" s="16">
        <v>1053</v>
      </c>
      <c r="E10" s="15">
        <v>3572</v>
      </c>
      <c r="F10" s="16">
        <v>3142</v>
      </c>
      <c r="G10" s="17">
        <v>430</v>
      </c>
      <c r="H10" s="15">
        <v>3780</v>
      </c>
      <c r="I10" s="16">
        <v>2809</v>
      </c>
      <c r="J10" s="16">
        <v>971</v>
      </c>
      <c r="K10" s="15">
        <v>3577</v>
      </c>
      <c r="L10" s="16">
        <v>3145</v>
      </c>
      <c r="M10" s="17">
        <v>432</v>
      </c>
    </row>
    <row r="11" spans="1:13" ht="18" customHeight="1">
      <c r="A11" s="5" t="s">
        <v>12</v>
      </c>
      <c r="B11" s="14">
        <v>1659</v>
      </c>
      <c r="C11" s="17">
        <v>931</v>
      </c>
      <c r="D11" s="17">
        <v>728</v>
      </c>
      <c r="E11" s="15">
        <v>2327</v>
      </c>
      <c r="F11" s="16">
        <v>1899</v>
      </c>
      <c r="G11" s="17">
        <v>428</v>
      </c>
      <c r="H11" s="15">
        <v>1422</v>
      </c>
      <c r="I11" s="17">
        <v>905</v>
      </c>
      <c r="J11" s="17">
        <v>517</v>
      </c>
      <c r="K11" s="15">
        <v>2264</v>
      </c>
      <c r="L11" s="16">
        <v>1850</v>
      </c>
      <c r="M11" s="17">
        <v>414</v>
      </c>
    </row>
    <row r="12" spans="1:13" ht="18" customHeight="1">
      <c r="A12" s="5" t="s">
        <v>13</v>
      </c>
      <c r="B12" s="14">
        <v>1501</v>
      </c>
      <c r="C12" s="16">
        <v>1152</v>
      </c>
      <c r="D12" s="17">
        <v>349</v>
      </c>
      <c r="E12" s="15">
        <v>1912</v>
      </c>
      <c r="F12" s="16">
        <v>1581</v>
      </c>
      <c r="G12" s="17">
        <v>331</v>
      </c>
      <c r="H12" s="15">
        <v>1742</v>
      </c>
      <c r="I12" s="16">
        <v>1364</v>
      </c>
      <c r="J12" s="17">
        <v>378</v>
      </c>
      <c r="K12" s="15">
        <v>2005</v>
      </c>
      <c r="L12" s="16">
        <v>1695</v>
      </c>
      <c r="M12" s="17">
        <v>310</v>
      </c>
    </row>
    <row r="13" spans="1:13" ht="18" customHeight="1">
      <c r="A13" s="5" t="s">
        <v>14</v>
      </c>
      <c r="B13" s="14">
        <v>1174</v>
      </c>
      <c r="C13" s="17">
        <v>966</v>
      </c>
      <c r="D13" s="17">
        <v>208</v>
      </c>
      <c r="E13" s="15">
        <v>903</v>
      </c>
      <c r="F13" s="17">
        <v>833</v>
      </c>
      <c r="G13" s="17">
        <v>70</v>
      </c>
      <c r="H13" s="15">
        <v>2534</v>
      </c>
      <c r="I13" s="17">
        <v>2187</v>
      </c>
      <c r="J13" s="17">
        <v>347</v>
      </c>
      <c r="K13" s="15">
        <v>1911</v>
      </c>
      <c r="L13" s="17">
        <v>1690</v>
      </c>
      <c r="M13" s="17">
        <v>221</v>
      </c>
    </row>
    <row r="14" spans="1:13" ht="18" customHeight="1">
      <c r="A14" s="5" t="s">
        <v>15</v>
      </c>
      <c r="B14" s="14">
        <v>1057</v>
      </c>
      <c r="C14" s="17">
        <v>870</v>
      </c>
      <c r="D14" s="17">
        <v>187</v>
      </c>
      <c r="E14" s="15">
        <v>643</v>
      </c>
      <c r="F14" s="17">
        <v>590</v>
      </c>
      <c r="G14" s="17">
        <v>53</v>
      </c>
      <c r="H14" s="15" t="s">
        <v>34</v>
      </c>
      <c r="I14" s="17" t="s">
        <v>34</v>
      </c>
      <c r="J14" s="17" t="s">
        <v>34</v>
      </c>
      <c r="K14" s="15" t="s">
        <v>34</v>
      </c>
      <c r="L14" s="17" t="s">
        <v>34</v>
      </c>
      <c r="M14" s="17" t="s">
        <v>34</v>
      </c>
    </row>
    <row r="15" spans="1:13" ht="18" customHeight="1">
      <c r="A15" s="5" t="s">
        <v>16</v>
      </c>
      <c r="B15" s="14">
        <v>758</v>
      </c>
      <c r="C15" s="17">
        <v>655</v>
      </c>
      <c r="D15" s="17">
        <v>103</v>
      </c>
      <c r="E15" s="15">
        <v>599</v>
      </c>
      <c r="F15" s="17">
        <v>543</v>
      </c>
      <c r="G15" s="17">
        <v>56</v>
      </c>
      <c r="H15" s="15">
        <v>713</v>
      </c>
      <c r="I15" s="17">
        <v>675</v>
      </c>
      <c r="J15" s="17">
        <v>38</v>
      </c>
      <c r="K15" s="15">
        <v>703</v>
      </c>
      <c r="L15" s="17">
        <v>622</v>
      </c>
      <c r="M15" s="17">
        <v>81</v>
      </c>
    </row>
    <row r="16" spans="1:13" ht="18" customHeight="1">
      <c r="A16" s="5" t="s">
        <v>17</v>
      </c>
      <c r="B16" s="14">
        <v>342</v>
      </c>
      <c r="C16" s="17">
        <v>328</v>
      </c>
      <c r="D16" s="17">
        <v>14</v>
      </c>
      <c r="E16" s="15">
        <v>418</v>
      </c>
      <c r="F16" s="17">
        <v>369</v>
      </c>
      <c r="G16" s="17">
        <v>49</v>
      </c>
      <c r="H16" s="15">
        <v>405</v>
      </c>
      <c r="I16" s="17">
        <v>385</v>
      </c>
      <c r="J16" s="17">
        <v>20</v>
      </c>
      <c r="K16" s="15">
        <v>422</v>
      </c>
      <c r="L16" s="17">
        <v>350</v>
      </c>
      <c r="M16" s="17">
        <v>72</v>
      </c>
    </row>
    <row r="17" spans="1:13" ht="18" customHeight="1">
      <c r="A17" s="5" t="s">
        <v>18</v>
      </c>
      <c r="B17" s="14">
        <v>293</v>
      </c>
      <c r="C17" s="17">
        <v>289</v>
      </c>
      <c r="D17" s="17">
        <v>4</v>
      </c>
      <c r="E17" s="15">
        <v>150</v>
      </c>
      <c r="F17" s="17">
        <v>137</v>
      </c>
      <c r="G17" s="17">
        <v>13</v>
      </c>
      <c r="H17" s="15">
        <v>273</v>
      </c>
      <c r="I17" s="17">
        <v>266</v>
      </c>
      <c r="J17" s="17">
        <v>7</v>
      </c>
      <c r="K17" s="15">
        <v>155</v>
      </c>
      <c r="L17" s="17">
        <v>142</v>
      </c>
      <c r="M17" s="17">
        <v>13</v>
      </c>
    </row>
    <row r="18" spans="1:13" ht="18" customHeight="1">
      <c r="A18" s="18" t="s">
        <v>19</v>
      </c>
      <c r="B18" s="19">
        <v>5403</v>
      </c>
      <c r="C18" s="20">
        <v>4615</v>
      </c>
      <c r="D18" s="21">
        <v>788</v>
      </c>
      <c r="E18" s="22">
        <v>8876</v>
      </c>
      <c r="F18" s="20">
        <v>7990</v>
      </c>
      <c r="G18" s="20">
        <v>886</v>
      </c>
      <c r="H18" s="22">
        <v>5736</v>
      </c>
      <c r="I18" s="20">
        <v>5038</v>
      </c>
      <c r="J18" s="21">
        <v>698</v>
      </c>
      <c r="K18" s="22">
        <v>8762</v>
      </c>
      <c r="L18" s="20">
        <v>7737</v>
      </c>
      <c r="M18" s="21">
        <v>1025</v>
      </c>
    </row>
    <row r="19" spans="1:13" ht="18" customHeight="1">
      <c r="A19" s="5" t="s">
        <v>20</v>
      </c>
      <c r="B19" s="14">
        <v>80497</v>
      </c>
      <c r="C19" s="15">
        <v>70568</v>
      </c>
      <c r="D19" s="15">
        <v>9929</v>
      </c>
      <c r="E19" s="15">
        <v>18957</v>
      </c>
      <c r="F19" s="15">
        <v>16156</v>
      </c>
      <c r="G19" s="15">
        <v>2801</v>
      </c>
      <c r="H19" s="15">
        <v>75216</v>
      </c>
      <c r="I19" s="15">
        <v>66999</v>
      </c>
      <c r="J19" s="15">
        <v>8217</v>
      </c>
      <c r="K19" s="15">
        <v>19063</v>
      </c>
      <c r="L19" s="15">
        <v>15994</v>
      </c>
      <c r="M19" s="15">
        <v>3069</v>
      </c>
    </row>
    <row r="20" spans="1:13" ht="18" customHeight="1">
      <c r="A20" s="5" t="s">
        <v>21</v>
      </c>
      <c r="B20" s="14">
        <v>77808</v>
      </c>
      <c r="C20" s="16">
        <v>68437</v>
      </c>
      <c r="D20" s="16">
        <v>9371</v>
      </c>
      <c r="E20" s="15">
        <v>16974</v>
      </c>
      <c r="F20" s="16">
        <v>14809</v>
      </c>
      <c r="G20" s="16">
        <v>2165</v>
      </c>
      <c r="H20" s="15">
        <v>72219</v>
      </c>
      <c r="I20" s="16">
        <v>64520</v>
      </c>
      <c r="J20" s="16">
        <v>7699</v>
      </c>
      <c r="K20" s="15">
        <v>16757</v>
      </c>
      <c r="L20" s="16">
        <v>14507</v>
      </c>
      <c r="M20" s="16">
        <v>2250</v>
      </c>
    </row>
    <row r="21" spans="1:13" ht="18" customHeight="1">
      <c r="A21" s="5" t="s">
        <v>22</v>
      </c>
      <c r="B21" s="14">
        <v>1342</v>
      </c>
      <c r="C21" s="17">
        <v>1009</v>
      </c>
      <c r="D21" s="17">
        <v>333</v>
      </c>
      <c r="E21" s="15">
        <v>791</v>
      </c>
      <c r="F21" s="17">
        <v>533</v>
      </c>
      <c r="G21" s="17">
        <v>258</v>
      </c>
      <c r="H21" s="15">
        <v>1495</v>
      </c>
      <c r="I21" s="16">
        <v>1180</v>
      </c>
      <c r="J21" s="17">
        <v>315</v>
      </c>
      <c r="K21" s="15">
        <v>890</v>
      </c>
      <c r="L21" s="17">
        <v>556</v>
      </c>
      <c r="M21" s="17">
        <v>334</v>
      </c>
    </row>
    <row r="22" spans="1:13" ht="18" customHeight="1">
      <c r="A22" s="5" t="s">
        <v>23</v>
      </c>
      <c r="B22" s="14">
        <v>707</v>
      </c>
      <c r="C22" s="17">
        <v>526</v>
      </c>
      <c r="D22" s="17">
        <v>181</v>
      </c>
      <c r="E22" s="15">
        <v>673</v>
      </c>
      <c r="F22" s="17">
        <v>444</v>
      </c>
      <c r="G22" s="17">
        <v>229</v>
      </c>
      <c r="H22" s="15">
        <v>717</v>
      </c>
      <c r="I22" s="17">
        <v>555</v>
      </c>
      <c r="J22" s="17">
        <v>162</v>
      </c>
      <c r="K22" s="15">
        <v>741</v>
      </c>
      <c r="L22" s="17">
        <v>464</v>
      </c>
      <c r="M22" s="17">
        <v>277</v>
      </c>
    </row>
    <row r="23" spans="1:13" ht="18" customHeight="1">
      <c r="A23" s="5" t="s">
        <v>24</v>
      </c>
      <c r="B23" s="14">
        <v>110</v>
      </c>
      <c r="C23" s="17">
        <v>98</v>
      </c>
      <c r="D23" s="17">
        <v>12</v>
      </c>
      <c r="E23" s="15">
        <v>140</v>
      </c>
      <c r="F23" s="17">
        <v>85</v>
      </c>
      <c r="G23" s="17">
        <v>55</v>
      </c>
      <c r="H23" s="15">
        <v>105</v>
      </c>
      <c r="I23" s="17">
        <v>100</v>
      </c>
      <c r="J23" s="17">
        <v>5</v>
      </c>
      <c r="K23" s="15">
        <v>135</v>
      </c>
      <c r="L23" s="17">
        <v>84</v>
      </c>
      <c r="M23" s="17">
        <v>51</v>
      </c>
    </row>
    <row r="24" spans="1:13" ht="18" customHeight="1">
      <c r="A24" s="5" t="s">
        <v>25</v>
      </c>
      <c r="B24" s="14">
        <v>140</v>
      </c>
      <c r="C24" s="17">
        <v>131</v>
      </c>
      <c r="D24" s="17">
        <v>9</v>
      </c>
      <c r="E24" s="15">
        <v>107</v>
      </c>
      <c r="F24" s="17">
        <v>78</v>
      </c>
      <c r="G24" s="17">
        <v>29</v>
      </c>
      <c r="H24" s="15">
        <v>140</v>
      </c>
      <c r="I24" s="17">
        <v>129</v>
      </c>
      <c r="J24" s="17">
        <v>11</v>
      </c>
      <c r="K24" s="15">
        <v>137</v>
      </c>
      <c r="L24" s="17">
        <v>100</v>
      </c>
      <c r="M24" s="17">
        <v>37</v>
      </c>
    </row>
    <row r="25" spans="1:13" ht="18" customHeight="1">
      <c r="A25" s="5" t="s">
        <v>26</v>
      </c>
      <c r="B25" s="14">
        <v>101</v>
      </c>
      <c r="C25" s="17">
        <v>93</v>
      </c>
      <c r="D25" s="17">
        <v>8</v>
      </c>
      <c r="E25" s="15">
        <v>87</v>
      </c>
      <c r="F25" s="17">
        <v>64</v>
      </c>
      <c r="G25" s="17">
        <v>23</v>
      </c>
      <c r="H25" s="15">
        <v>130</v>
      </c>
      <c r="I25" s="17">
        <v>125</v>
      </c>
      <c r="J25" s="17">
        <v>5</v>
      </c>
      <c r="K25" s="15">
        <v>107</v>
      </c>
      <c r="L25" s="17">
        <v>83</v>
      </c>
      <c r="M25" s="17">
        <v>24</v>
      </c>
    </row>
    <row r="26" spans="1:13" ht="18" customHeight="1" thickBot="1">
      <c r="A26" s="7" t="s">
        <v>27</v>
      </c>
      <c r="B26" s="23">
        <v>289</v>
      </c>
      <c r="C26" s="24">
        <v>274</v>
      </c>
      <c r="D26" s="24">
        <v>15</v>
      </c>
      <c r="E26" s="25">
        <v>185</v>
      </c>
      <c r="F26" s="24">
        <v>143</v>
      </c>
      <c r="G26" s="24">
        <v>42</v>
      </c>
      <c r="H26" s="25">
        <v>410</v>
      </c>
      <c r="I26" s="24">
        <v>390</v>
      </c>
      <c r="J26" s="24">
        <v>20</v>
      </c>
      <c r="K26" s="25">
        <v>296</v>
      </c>
      <c r="L26" s="24">
        <v>200</v>
      </c>
      <c r="M26" s="24">
        <v>96</v>
      </c>
    </row>
    <row r="27" spans="1:21" ht="13.5">
      <c r="A27" s="142" t="s">
        <v>257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6"/>
    </row>
    <row r="28" ht="13.5">
      <c r="A28" s="26"/>
    </row>
    <row r="29" ht="13.5">
      <c r="A29" s="26"/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"/>
    </sheetView>
  </sheetViews>
  <sheetFormatPr defaultColWidth="9.00390625" defaultRowHeight="13.5"/>
  <cols>
    <col min="1" max="1" width="11.625" style="1" customWidth="1"/>
    <col min="2" max="2" width="8.50390625" style="1" bestFit="1" customWidth="1"/>
    <col min="3" max="3" width="7.75390625" style="1" bestFit="1" customWidth="1"/>
    <col min="4" max="6" width="7.50390625" style="1" bestFit="1" customWidth="1"/>
    <col min="7" max="7" width="7.50390625" style="1" customWidth="1"/>
    <col min="8" max="8" width="6.25390625" style="1" customWidth="1"/>
    <col min="9" max="9" width="7.00390625" style="1" bestFit="1" customWidth="1"/>
    <col min="10" max="11" width="7.75390625" style="1" customWidth="1"/>
    <col min="12" max="12" width="7.50390625" style="1" customWidth="1"/>
    <col min="13" max="16384" width="9.00390625" style="1" customWidth="1"/>
  </cols>
  <sheetData>
    <row r="1" ht="13.5">
      <c r="A1" s="27"/>
    </row>
    <row r="2" ht="17.25">
      <c r="A2" s="28" t="s">
        <v>232</v>
      </c>
    </row>
    <row r="3" spans="1:13" ht="14.25" customHeight="1" thickBot="1">
      <c r="A3" s="29"/>
      <c r="B3" s="30" t="s">
        <v>233</v>
      </c>
      <c r="C3" s="30"/>
      <c r="D3" s="30"/>
      <c r="E3" s="30"/>
      <c r="F3" s="30"/>
      <c r="G3" s="30"/>
      <c r="H3" s="30"/>
      <c r="I3" s="30"/>
      <c r="J3" s="30"/>
      <c r="K3" s="30"/>
      <c r="L3" s="31" t="s">
        <v>234</v>
      </c>
      <c r="M3" s="6"/>
    </row>
    <row r="4" spans="1:13" ht="33" customHeight="1" thickBot="1">
      <c r="A4" s="170" t="s">
        <v>28</v>
      </c>
      <c r="B4" s="172" t="s">
        <v>29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35"/>
    </row>
    <row r="5" spans="1:13" ht="33" customHeight="1" thickBot="1">
      <c r="A5" s="171"/>
      <c r="B5" s="37" t="s">
        <v>235</v>
      </c>
      <c r="C5" s="38" t="s">
        <v>236</v>
      </c>
      <c r="D5" s="38" t="s">
        <v>237</v>
      </c>
      <c r="E5" s="38" t="s">
        <v>238</v>
      </c>
      <c r="F5" s="38" t="s">
        <v>239</v>
      </c>
      <c r="G5" s="38" t="s">
        <v>240</v>
      </c>
      <c r="H5" s="38" t="s">
        <v>241</v>
      </c>
      <c r="I5" s="38" t="s">
        <v>242</v>
      </c>
      <c r="J5" s="38" t="s">
        <v>243</v>
      </c>
      <c r="K5" s="38" t="s">
        <v>244</v>
      </c>
      <c r="L5" s="38" t="s">
        <v>245</v>
      </c>
      <c r="M5" s="39"/>
    </row>
    <row r="6" spans="1:13" ht="13.5" customHeight="1">
      <c r="A6" s="40" t="s">
        <v>30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 ht="13.5" customHeight="1">
      <c r="A7" s="5" t="s">
        <v>31</v>
      </c>
      <c r="B7" s="153">
        <f>SUM(B8:B9)</f>
        <v>158307</v>
      </c>
      <c r="C7" s="153">
        <f aca="true" t="shared" si="0" ref="C7:L7">SUM(C8:C9)</f>
        <v>26909</v>
      </c>
      <c r="D7" s="153">
        <f t="shared" si="0"/>
        <v>4028</v>
      </c>
      <c r="E7" s="153">
        <f t="shared" si="0"/>
        <v>36943</v>
      </c>
      <c r="F7" s="153">
        <f t="shared" si="0"/>
        <v>24848</v>
      </c>
      <c r="G7" s="153">
        <f t="shared" si="0"/>
        <v>14628</v>
      </c>
      <c r="H7" s="153">
        <f t="shared" si="0"/>
        <v>3243</v>
      </c>
      <c r="I7" s="153">
        <f t="shared" si="0"/>
        <v>2472</v>
      </c>
      <c r="J7" s="153">
        <f t="shared" si="0"/>
        <v>4950</v>
      </c>
      <c r="K7" s="153">
        <f t="shared" si="0"/>
        <v>35414</v>
      </c>
      <c r="L7" s="153">
        <f t="shared" si="0"/>
        <v>4872</v>
      </c>
      <c r="M7" s="42"/>
    </row>
    <row r="8" spans="1:13" ht="13.5" customHeight="1">
      <c r="A8" s="5" t="s">
        <v>32</v>
      </c>
      <c r="B8" s="154">
        <v>95493</v>
      </c>
      <c r="C8" s="154">
        <v>15752</v>
      </c>
      <c r="D8" s="154">
        <v>3675</v>
      </c>
      <c r="E8" s="154">
        <v>16289</v>
      </c>
      <c r="F8" s="154">
        <v>16332</v>
      </c>
      <c r="G8" s="154">
        <v>5543</v>
      </c>
      <c r="H8" s="154">
        <v>2987</v>
      </c>
      <c r="I8" s="154">
        <v>1482</v>
      </c>
      <c r="J8" s="154">
        <v>4611</v>
      </c>
      <c r="K8" s="154">
        <v>25903</v>
      </c>
      <c r="L8" s="154">
        <v>2919</v>
      </c>
      <c r="M8" s="42"/>
    </row>
    <row r="9" spans="1:13" ht="13.5" customHeight="1">
      <c r="A9" s="45" t="s">
        <v>33</v>
      </c>
      <c r="B9" s="155">
        <v>62814</v>
      </c>
      <c r="C9" s="155">
        <v>11157</v>
      </c>
      <c r="D9" s="155">
        <v>353</v>
      </c>
      <c r="E9" s="155">
        <v>20654</v>
      </c>
      <c r="F9" s="155">
        <v>8516</v>
      </c>
      <c r="G9" s="155">
        <v>9085</v>
      </c>
      <c r="H9" s="155">
        <v>256</v>
      </c>
      <c r="I9" s="155">
        <v>990</v>
      </c>
      <c r="J9" s="155">
        <v>339</v>
      </c>
      <c r="K9" s="155">
        <v>9511</v>
      </c>
      <c r="L9" s="155">
        <v>1953</v>
      </c>
      <c r="M9" s="42"/>
    </row>
    <row r="10" spans="1:13" ht="13.5" customHeight="1">
      <c r="A10" s="46" t="s">
        <v>246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 ht="13.5" customHeight="1">
      <c r="A11" s="5" t="s">
        <v>31</v>
      </c>
      <c r="B11" s="153">
        <f>SUM(B12:B13)</f>
        <v>132006</v>
      </c>
      <c r="C11" s="153">
        <f aca="true" t="shared" si="1" ref="C11:L11">SUM(C12:C13)</f>
        <v>22341</v>
      </c>
      <c r="D11" s="153">
        <f t="shared" si="1"/>
        <v>1161</v>
      </c>
      <c r="E11" s="153">
        <f t="shared" si="1"/>
        <v>34445</v>
      </c>
      <c r="F11" s="153">
        <f t="shared" si="1"/>
        <v>20447</v>
      </c>
      <c r="G11" s="153">
        <f t="shared" si="1"/>
        <v>12405</v>
      </c>
      <c r="H11" s="153">
        <f t="shared" si="1"/>
        <v>3231</v>
      </c>
      <c r="I11" s="153">
        <f t="shared" si="1"/>
        <v>267</v>
      </c>
      <c r="J11" s="153">
        <f t="shared" si="1"/>
        <v>4665</v>
      </c>
      <c r="K11" s="153">
        <f t="shared" si="1"/>
        <v>28832</v>
      </c>
      <c r="L11" s="153">
        <f t="shared" si="1"/>
        <v>4212</v>
      </c>
      <c r="M11" s="42"/>
    </row>
    <row r="12" spans="1:13" ht="13.5" customHeight="1">
      <c r="A12" s="5" t="s">
        <v>32</v>
      </c>
      <c r="B12" s="154">
        <v>77000</v>
      </c>
      <c r="C12" s="154">
        <v>12430</v>
      </c>
      <c r="D12" s="154">
        <v>1096</v>
      </c>
      <c r="E12" s="154">
        <v>15532</v>
      </c>
      <c r="F12" s="154">
        <v>13134</v>
      </c>
      <c r="G12" s="154">
        <v>4450</v>
      </c>
      <c r="H12" s="154">
        <v>2975</v>
      </c>
      <c r="I12" s="154">
        <v>192</v>
      </c>
      <c r="J12" s="154">
        <v>4335</v>
      </c>
      <c r="K12" s="154">
        <v>20384</v>
      </c>
      <c r="L12" s="154">
        <v>2472</v>
      </c>
      <c r="M12" s="42"/>
    </row>
    <row r="13" spans="1:13" ht="13.5" customHeight="1">
      <c r="A13" s="45" t="s">
        <v>33</v>
      </c>
      <c r="B13" s="155">
        <v>55006</v>
      </c>
      <c r="C13" s="155">
        <v>9911</v>
      </c>
      <c r="D13" s="155">
        <v>65</v>
      </c>
      <c r="E13" s="155">
        <v>18913</v>
      </c>
      <c r="F13" s="155">
        <v>7313</v>
      </c>
      <c r="G13" s="155">
        <v>7955</v>
      </c>
      <c r="H13" s="155">
        <v>256</v>
      </c>
      <c r="I13" s="155">
        <v>75</v>
      </c>
      <c r="J13" s="155">
        <v>330</v>
      </c>
      <c r="K13" s="155">
        <v>8448</v>
      </c>
      <c r="L13" s="155">
        <v>1740</v>
      </c>
      <c r="M13" s="42"/>
    </row>
    <row r="14" spans="1:13" ht="13.5" customHeight="1">
      <c r="A14" s="46" t="s">
        <v>247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</row>
    <row r="15" spans="1:13" ht="13.5" customHeight="1">
      <c r="A15" s="5" t="s">
        <v>31</v>
      </c>
      <c r="B15" s="153">
        <f>SUM(B16:B17)</f>
        <v>109711</v>
      </c>
      <c r="C15" s="153">
        <f aca="true" t="shared" si="2" ref="C15:L15">SUM(C16:C17)</f>
        <v>19640</v>
      </c>
      <c r="D15" s="153">
        <f t="shared" si="2"/>
        <v>1150</v>
      </c>
      <c r="E15" s="153">
        <f t="shared" si="2"/>
        <v>29026</v>
      </c>
      <c r="F15" s="153">
        <f t="shared" si="2"/>
        <v>17647</v>
      </c>
      <c r="G15" s="153">
        <f t="shared" si="2"/>
        <v>8356</v>
      </c>
      <c r="H15" s="153">
        <f t="shared" si="2"/>
        <v>2900</v>
      </c>
      <c r="I15" s="153">
        <f t="shared" si="2"/>
        <v>206</v>
      </c>
      <c r="J15" s="153">
        <f t="shared" si="2"/>
        <v>4092</v>
      </c>
      <c r="K15" s="153">
        <f t="shared" si="2"/>
        <v>23392</v>
      </c>
      <c r="L15" s="153">
        <f t="shared" si="2"/>
        <v>3302</v>
      </c>
      <c r="M15" s="42"/>
    </row>
    <row r="16" spans="1:13" ht="13.5" customHeight="1">
      <c r="A16" s="5" t="s">
        <v>32</v>
      </c>
      <c r="B16" s="154">
        <v>69248</v>
      </c>
      <c r="C16" s="154">
        <v>11631</v>
      </c>
      <c r="D16" s="154">
        <v>1088</v>
      </c>
      <c r="E16" s="154">
        <v>14454</v>
      </c>
      <c r="F16" s="154">
        <v>12259</v>
      </c>
      <c r="G16" s="154">
        <v>3350</v>
      </c>
      <c r="H16" s="154">
        <v>2678</v>
      </c>
      <c r="I16" s="154">
        <v>154</v>
      </c>
      <c r="J16" s="154">
        <v>3839</v>
      </c>
      <c r="K16" s="154">
        <v>17708</v>
      </c>
      <c r="L16" s="154">
        <v>2087</v>
      </c>
      <c r="M16" s="42"/>
    </row>
    <row r="17" spans="1:13" ht="13.5" customHeight="1">
      <c r="A17" s="45" t="s">
        <v>33</v>
      </c>
      <c r="B17" s="155">
        <v>40463</v>
      </c>
      <c r="C17" s="155">
        <v>8009</v>
      </c>
      <c r="D17" s="155">
        <v>62</v>
      </c>
      <c r="E17" s="155">
        <v>14572</v>
      </c>
      <c r="F17" s="155">
        <v>5388</v>
      </c>
      <c r="G17" s="155">
        <v>5006</v>
      </c>
      <c r="H17" s="155">
        <v>222</v>
      </c>
      <c r="I17" s="155">
        <v>52</v>
      </c>
      <c r="J17" s="155">
        <v>253</v>
      </c>
      <c r="K17" s="155">
        <v>5684</v>
      </c>
      <c r="L17" s="155">
        <v>1215</v>
      </c>
      <c r="M17" s="42"/>
    </row>
    <row r="18" spans="1:13" ht="13.5" customHeight="1">
      <c r="A18" s="156" t="s">
        <v>248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</row>
    <row r="19" spans="1:13" ht="13.5" customHeight="1">
      <c r="A19" s="5" t="s">
        <v>31</v>
      </c>
      <c r="B19" s="153">
        <f aca="true" t="shared" si="3" ref="B19:L19">SUM(B20:B21)</f>
        <v>22295</v>
      </c>
      <c r="C19" s="153">
        <f t="shared" si="3"/>
        <v>2701</v>
      </c>
      <c r="D19" s="153">
        <f t="shared" si="3"/>
        <v>11</v>
      </c>
      <c r="E19" s="153">
        <f t="shared" si="3"/>
        <v>5419</v>
      </c>
      <c r="F19" s="153">
        <f t="shared" si="3"/>
        <v>2800</v>
      </c>
      <c r="G19" s="153">
        <f t="shared" si="3"/>
        <v>4049</v>
      </c>
      <c r="H19" s="153">
        <f t="shared" si="3"/>
        <v>331</v>
      </c>
      <c r="I19" s="153">
        <f t="shared" si="3"/>
        <v>61</v>
      </c>
      <c r="J19" s="153">
        <f t="shared" si="3"/>
        <v>573</v>
      </c>
      <c r="K19" s="153">
        <f t="shared" si="3"/>
        <v>5440</v>
      </c>
      <c r="L19" s="153">
        <f t="shared" si="3"/>
        <v>910</v>
      </c>
      <c r="M19" s="42"/>
    </row>
    <row r="20" spans="1:13" ht="13.5" customHeight="1">
      <c r="A20" s="5" t="s">
        <v>32</v>
      </c>
      <c r="B20" s="154">
        <v>7752</v>
      </c>
      <c r="C20" s="154">
        <v>799</v>
      </c>
      <c r="D20" s="154">
        <v>8</v>
      </c>
      <c r="E20" s="154">
        <v>1078</v>
      </c>
      <c r="F20" s="154">
        <v>875</v>
      </c>
      <c r="G20" s="154">
        <v>1100</v>
      </c>
      <c r="H20" s="154">
        <v>297</v>
      </c>
      <c r="I20" s="154">
        <v>38</v>
      </c>
      <c r="J20" s="154">
        <v>496</v>
      </c>
      <c r="K20" s="154">
        <v>2676</v>
      </c>
      <c r="L20" s="154">
        <v>385</v>
      </c>
      <c r="M20" s="42"/>
    </row>
    <row r="21" spans="1:13" ht="13.5" customHeight="1">
      <c r="A21" s="5" t="s">
        <v>33</v>
      </c>
      <c r="B21" s="154">
        <v>14543</v>
      </c>
      <c r="C21" s="154">
        <v>1902</v>
      </c>
      <c r="D21" s="154">
        <v>3</v>
      </c>
      <c r="E21" s="154">
        <v>4341</v>
      </c>
      <c r="F21" s="154">
        <v>1925</v>
      </c>
      <c r="G21" s="154">
        <v>2949</v>
      </c>
      <c r="H21" s="154">
        <v>34</v>
      </c>
      <c r="I21" s="154">
        <v>23</v>
      </c>
      <c r="J21" s="154">
        <v>77</v>
      </c>
      <c r="K21" s="154">
        <v>2764</v>
      </c>
      <c r="L21" s="154">
        <v>525</v>
      </c>
      <c r="M21" s="42"/>
    </row>
    <row r="22" spans="1:13" ht="13.5" customHeight="1">
      <c r="A22" s="46" t="s">
        <v>249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</row>
    <row r="23" spans="1:12" ht="13.5" customHeight="1">
      <c r="A23" s="5" t="s">
        <v>31</v>
      </c>
      <c r="B23" s="153">
        <f aca="true" t="shared" si="4" ref="B23:G23">SUM(B24:B25)</f>
        <v>9411</v>
      </c>
      <c r="C23" s="153">
        <f t="shared" si="4"/>
        <v>1033</v>
      </c>
      <c r="D23" s="153">
        <f t="shared" si="4"/>
        <v>2770</v>
      </c>
      <c r="E23" s="153">
        <f t="shared" si="4"/>
        <v>1365</v>
      </c>
      <c r="F23" s="153">
        <f t="shared" si="4"/>
        <v>1884</v>
      </c>
      <c r="G23" s="153">
        <f t="shared" si="4"/>
        <v>347</v>
      </c>
      <c r="H23" s="153">
        <f>IF(SUM(H24:H25)=0,"-",SUM(H24:H25))</f>
        <v>9</v>
      </c>
      <c r="I23" s="153">
        <f>SUM(I24:I25)</f>
        <v>36</v>
      </c>
      <c r="J23" s="153">
        <f>SUM(J24:J25)</f>
        <v>75</v>
      </c>
      <c r="K23" s="153">
        <f>SUM(K24:K25)</f>
        <v>1781</v>
      </c>
      <c r="L23" s="153">
        <f>SUM(L24:L25)</f>
        <v>111</v>
      </c>
    </row>
    <row r="24" spans="1:12" ht="13.5">
      <c r="A24" s="5" t="s">
        <v>32</v>
      </c>
      <c r="B24" s="154">
        <v>7817</v>
      </c>
      <c r="C24" s="154">
        <v>920</v>
      </c>
      <c r="D24" s="154">
        <v>2499</v>
      </c>
      <c r="E24" s="154">
        <v>618</v>
      </c>
      <c r="F24" s="154">
        <v>1673</v>
      </c>
      <c r="G24" s="154">
        <v>239</v>
      </c>
      <c r="H24" s="154">
        <v>9</v>
      </c>
      <c r="I24" s="154">
        <v>33</v>
      </c>
      <c r="J24" s="154">
        <v>75</v>
      </c>
      <c r="K24" s="154">
        <v>1659</v>
      </c>
      <c r="L24" s="154">
        <v>92</v>
      </c>
    </row>
    <row r="25" spans="1:12" ht="13.5">
      <c r="A25" s="5" t="s">
        <v>33</v>
      </c>
      <c r="B25" s="154">
        <v>1594</v>
      </c>
      <c r="C25" s="154">
        <v>113</v>
      </c>
      <c r="D25" s="154">
        <v>271</v>
      </c>
      <c r="E25" s="154">
        <v>747</v>
      </c>
      <c r="F25" s="154">
        <v>211</v>
      </c>
      <c r="G25" s="154">
        <v>108</v>
      </c>
      <c r="H25" s="154" t="s">
        <v>250</v>
      </c>
      <c r="I25" s="154">
        <v>3</v>
      </c>
      <c r="J25" s="154" t="s">
        <v>250</v>
      </c>
      <c r="K25" s="154">
        <v>122</v>
      </c>
      <c r="L25" s="154">
        <v>19</v>
      </c>
    </row>
    <row r="26" spans="1:12" ht="13.5">
      <c r="A26" s="156" t="s">
        <v>251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</row>
    <row r="27" spans="1:12" ht="13.5">
      <c r="A27" s="5" t="s">
        <v>31</v>
      </c>
      <c r="B27" s="153">
        <f aca="true" t="shared" si="5" ref="B27:G27">SUM(B28:B29)</f>
        <v>3151</v>
      </c>
      <c r="C27" s="153">
        <f t="shared" si="5"/>
        <v>834</v>
      </c>
      <c r="D27" s="153">
        <f t="shared" si="5"/>
        <v>95</v>
      </c>
      <c r="E27" s="153">
        <f t="shared" si="5"/>
        <v>12</v>
      </c>
      <c r="F27" s="153">
        <f t="shared" si="5"/>
        <v>594</v>
      </c>
      <c r="G27" s="153">
        <f t="shared" si="5"/>
        <v>423</v>
      </c>
      <c r="H27" s="153" t="str">
        <f>IF(SUM(H28:H29)=0,"-",SUM(H28:H29))</f>
        <v>-</v>
      </c>
      <c r="I27" s="153">
        <f>SUM(I28:I29)</f>
        <v>170</v>
      </c>
      <c r="J27" s="153">
        <f>SUM(J28:J29)</f>
        <v>23</v>
      </c>
      <c r="K27" s="153">
        <f>SUM(K28:K29)</f>
        <v>927</v>
      </c>
      <c r="L27" s="153">
        <f>SUM(L28:L29)</f>
        <v>73</v>
      </c>
    </row>
    <row r="28" spans="1:12" ht="13.5">
      <c r="A28" s="5" t="s">
        <v>32</v>
      </c>
      <c r="B28" s="154">
        <v>2703</v>
      </c>
      <c r="C28" s="154">
        <v>702</v>
      </c>
      <c r="D28" s="154">
        <v>80</v>
      </c>
      <c r="E28" s="154">
        <v>7</v>
      </c>
      <c r="F28" s="154">
        <v>466</v>
      </c>
      <c r="G28" s="154">
        <v>302</v>
      </c>
      <c r="H28" s="154" t="s">
        <v>252</v>
      </c>
      <c r="I28" s="154">
        <v>161</v>
      </c>
      <c r="J28" s="154">
        <v>22</v>
      </c>
      <c r="K28" s="154">
        <v>903</v>
      </c>
      <c r="L28" s="154">
        <v>60</v>
      </c>
    </row>
    <row r="29" spans="1:12" ht="13.5">
      <c r="A29" s="5" t="s">
        <v>33</v>
      </c>
      <c r="B29" s="154">
        <v>448</v>
      </c>
      <c r="C29" s="154">
        <v>132</v>
      </c>
      <c r="D29" s="154">
        <v>15</v>
      </c>
      <c r="E29" s="154">
        <v>5</v>
      </c>
      <c r="F29" s="154">
        <v>128</v>
      </c>
      <c r="G29" s="154">
        <v>121</v>
      </c>
      <c r="H29" s="154" t="s">
        <v>252</v>
      </c>
      <c r="I29" s="154">
        <v>9</v>
      </c>
      <c r="J29" s="154">
        <v>1</v>
      </c>
      <c r="K29" s="154">
        <v>24</v>
      </c>
      <c r="L29" s="154">
        <v>13</v>
      </c>
    </row>
    <row r="30" spans="1:12" ht="13.5">
      <c r="A30" s="156" t="s">
        <v>253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3.5">
      <c r="A31" s="5" t="s">
        <v>31</v>
      </c>
      <c r="B31" s="153">
        <f>SUM(B32:B33)</f>
        <v>9032</v>
      </c>
      <c r="C31" s="153">
        <f>SUM(C32:C33)</f>
        <v>2486</v>
      </c>
      <c r="D31" s="153" t="str">
        <f>IF(SUM(D32:D33)=0,"-",SUM(D32:D33))</f>
        <v>-</v>
      </c>
      <c r="E31" s="153">
        <f aca="true" t="shared" si="6" ref="E31:L31">SUM(E32:E33)</f>
        <v>211</v>
      </c>
      <c r="F31" s="153">
        <f t="shared" si="6"/>
        <v>1375</v>
      </c>
      <c r="G31" s="153">
        <f t="shared" si="6"/>
        <v>735</v>
      </c>
      <c r="H31" s="153">
        <f t="shared" si="6"/>
        <v>3</v>
      </c>
      <c r="I31" s="153">
        <f t="shared" si="6"/>
        <v>864</v>
      </c>
      <c r="J31" s="153">
        <f t="shared" si="6"/>
        <v>178</v>
      </c>
      <c r="K31" s="153">
        <f t="shared" si="6"/>
        <v>2865</v>
      </c>
      <c r="L31" s="153">
        <f t="shared" si="6"/>
        <v>315</v>
      </c>
    </row>
    <row r="32" spans="1:12" ht="13.5">
      <c r="A32" s="5" t="s">
        <v>32</v>
      </c>
      <c r="B32" s="154">
        <v>7052</v>
      </c>
      <c r="C32" s="154">
        <v>1662</v>
      </c>
      <c r="D32" s="154" t="s">
        <v>252</v>
      </c>
      <c r="E32" s="154">
        <v>95</v>
      </c>
      <c r="F32" s="154">
        <v>978</v>
      </c>
      <c r="G32" s="154">
        <v>435</v>
      </c>
      <c r="H32" s="154">
        <v>3</v>
      </c>
      <c r="I32" s="154">
        <v>808</v>
      </c>
      <c r="J32" s="154">
        <v>173</v>
      </c>
      <c r="K32" s="154">
        <v>2642</v>
      </c>
      <c r="L32" s="154">
        <v>256</v>
      </c>
    </row>
    <row r="33" spans="1:12" ht="13.5">
      <c r="A33" s="5" t="s">
        <v>33</v>
      </c>
      <c r="B33" s="154">
        <v>1980</v>
      </c>
      <c r="C33" s="154">
        <v>824</v>
      </c>
      <c r="D33" s="154" t="s">
        <v>252</v>
      </c>
      <c r="E33" s="154">
        <v>116</v>
      </c>
      <c r="F33" s="154">
        <v>397</v>
      </c>
      <c r="G33" s="154">
        <v>300</v>
      </c>
      <c r="H33" s="154" t="s">
        <v>252</v>
      </c>
      <c r="I33" s="154">
        <v>56</v>
      </c>
      <c r="J33" s="154">
        <v>5</v>
      </c>
      <c r="K33" s="154">
        <v>223</v>
      </c>
      <c r="L33" s="154">
        <v>59</v>
      </c>
    </row>
    <row r="34" spans="1:12" ht="13.5">
      <c r="A34" s="46" t="s">
        <v>35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3.5">
      <c r="A35" s="5" t="s">
        <v>31</v>
      </c>
      <c r="B35" s="43">
        <f aca="true" t="shared" si="7" ref="B35:G35">SUM(B36:B37)</f>
        <v>4344</v>
      </c>
      <c r="C35" s="43">
        <f t="shared" si="7"/>
        <v>213</v>
      </c>
      <c r="D35" s="43">
        <f t="shared" si="7"/>
        <v>2</v>
      </c>
      <c r="E35" s="43">
        <f t="shared" si="7"/>
        <v>908</v>
      </c>
      <c r="F35" s="43">
        <f t="shared" si="7"/>
        <v>547</v>
      </c>
      <c r="G35" s="43">
        <f t="shared" si="7"/>
        <v>716</v>
      </c>
      <c r="H35" s="43" t="s">
        <v>252</v>
      </c>
      <c r="I35" s="43">
        <f>SUM(I36:I37)</f>
        <v>1134</v>
      </c>
      <c r="J35" s="43">
        <f>SUM(J36:J37)</f>
        <v>9</v>
      </c>
      <c r="K35" s="43">
        <f>SUM(K36:K37)</f>
        <v>669</v>
      </c>
      <c r="L35" s="43">
        <f>SUM(L36:L37)</f>
        <v>146</v>
      </c>
    </row>
    <row r="36" spans="1:12" ht="13.5">
      <c r="A36" s="157" t="s">
        <v>32</v>
      </c>
      <c r="B36" s="158">
        <v>891</v>
      </c>
      <c r="C36" s="47">
        <v>37</v>
      </c>
      <c r="D36" s="47" t="s">
        <v>252</v>
      </c>
      <c r="E36" s="47">
        <v>37</v>
      </c>
      <c r="F36" s="47">
        <v>81</v>
      </c>
      <c r="G36" s="47">
        <v>117</v>
      </c>
      <c r="H36" s="47" t="s">
        <v>252</v>
      </c>
      <c r="I36" s="47">
        <v>288</v>
      </c>
      <c r="J36" s="47">
        <v>6</v>
      </c>
      <c r="K36" s="47">
        <v>291</v>
      </c>
      <c r="L36" s="47">
        <v>34</v>
      </c>
    </row>
    <row r="37" spans="1:12" ht="13.5">
      <c r="A37" s="157" t="s">
        <v>33</v>
      </c>
      <c r="B37" s="158">
        <v>3453</v>
      </c>
      <c r="C37" s="47">
        <v>176</v>
      </c>
      <c r="D37" s="47">
        <v>2</v>
      </c>
      <c r="E37" s="44">
        <v>871</v>
      </c>
      <c r="F37" s="47">
        <v>466</v>
      </c>
      <c r="G37" s="47">
        <v>599</v>
      </c>
      <c r="H37" s="47" t="s">
        <v>252</v>
      </c>
      <c r="I37" s="47">
        <v>846</v>
      </c>
      <c r="J37" s="47">
        <v>3</v>
      </c>
      <c r="K37" s="47">
        <v>378</v>
      </c>
      <c r="L37" s="47">
        <v>112</v>
      </c>
    </row>
    <row r="38" spans="1:12" ht="13.5">
      <c r="A38" s="46" t="s">
        <v>254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3.5">
      <c r="A39" s="5" t="s">
        <v>31</v>
      </c>
      <c r="B39" s="43">
        <f>SUM(B40:B41)</f>
        <v>340</v>
      </c>
      <c r="C39" s="153" t="str">
        <f aca="true" t="shared" si="8" ref="C39:L39">IF(SUM(C40:C41)=0,"-",SUM(C40:C41))</f>
        <v>-</v>
      </c>
      <c r="D39" s="153" t="str">
        <f t="shared" si="8"/>
        <v>-</v>
      </c>
      <c r="E39" s="153">
        <f t="shared" si="8"/>
        <v>1</v>
      </c>
      <c r="F39" s="153" t="str">
        <f t="shared" si="8"/>
        <v>-</v>
      </c>
      <c r="G39" s="153" t="str">
        <f t="shared" si="8"/>
        <v>-</v>
      </c>
      <c r="H39" s="153" t="str">
        <f t="shared" si="8"/>
        <v>-</v>
      </c>
      <c r="I39" s="153" t="str">
        <f t="shared" si="8"/>
        <v>-</v>
      </c>
      <c r="J39" s="153" t="str">
        <f t="shared" si="8"/>
        <v>-</v>
      </c>
      <c r="K39" s="153">
        <f t="shared" si="8"/>
        <v>339</v>
      </c>
      <c r="L39" s="153" t="str">
        <f t="shared" si="8"/>
        <v>-</v>
      </c>
    </row>
    <row r="40" spans="1:12" ht="13.5">
      <c r="A40" s="5" t="s">
        <v>32</v>
      </c>
      <c r="B40" s="44">
        <v>23</v>
      </c>
      <c r="C40" s="47" t="s">
        <v>255</v>
      </c>
      <c r="D40" s="47" t="s">
        <v>255</v>
      </c>
      <c r="E40" s="47" t="s">
        <v>255</v>
      </c>
      <c r="F40" s="47" t="s">
        <v>255</v>
      </c>
      <c r="G40" s="47" t="s">
        <v>255</v>
      </c>
      <c r="H40" s="47" t="s">
        <v>255</v>
      </c>
      <c r="I40" s="47" t="s">
        <v>255</v>
      </c>
      <c r="J40" s="47" t="s">
        <v>255</v>
      </c>
      <c r="K40" s="47">
        <v>23</v>
      </c>
      <c r="L40" s="47" t="s">
        <v>255</v>
      </c>
    </row>
    <row r="41" spans="1:12" ht="14.25" thickBot="1">
      <c r="A41" s="7" t="s">
        <v>33</v>
      </c>
      <c r="B41" s="48">
        <v>317</v>
      </c>
      <c r="C41" s="49" t="s">
        <v>255</v>
      </c>
      <c r="D41" s="49" t="s">
        <v>255</v>
      </c>
      <c r="E41" s="48">
        <v>1</v>
      </c>
      <c r="F41" s="49" t="s">
        <v>255</v>
      </c>
      <c r="G41" s="49" t="s">
        <v>255</v>
      </c>
      <c r="H41" s="49" t="s">
        <v>255</v>
      </c>
      <c r="I41" s="49" t="s">
        <v>255</v>
      </c>
      <c r="J41" s="49" t="s">
        <v>255</v>
      </c>
      <c r="K41" s="49">
        <v>316</v>
      </c>
      <c r="L41" s="49" t="s">
        <v>255</v>
      </c>
    </row>
    <row r="42" ht="13.5">
      <c r="A42" s="59" t="s">
        <v>256</v>
      </c>
    </row>
  </sheetData>
  <mergeCells count="2">
    <mergeCell ref="A4:A5"/>
    <mergeCell ref="B4:L4"/>
  </mergeCells>
  <printOptions horizontalCentered="1"/>
  <pageMargins left="0.5905511811023623" right="0.3937007874015748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4" width="19.625" style="0" customWidth="1"/>
  </cols>
  <sheetData>
    <row r="1" ht="13.5">
      <c r="A1" s="50"/>
    </row>
    <row r="2" spans="1:4" ht="17.25">
      <c r="A2" s="174" t="s">
        <v>36</v>
      </c>
      <c r="B2" s="174"/>
      <c r="C2" s="174"/>
      <c r="D2" s="174"/>
    </row>
    <row r="3" spans="1:4" ht="13.5" customHeight="1" thickBot="1">
      <c r="A3" s="51"/>
      <c r="D3" s="52" t="s">
        <v>119</v>
      </c>
    </row>
    <row r="4" spans="1:4" ht="21" customHeight="1" thickBot="1">
      <c r="A4" s="53" t="s">
        <v>38</v>
      </c>
      <c r="B4" s="54" t="s">
        <v>39</v>
      </c>
      <c r="C4" s="54" t="s">
        <v>40</v>
      </c>
      <c r="D4" s="54" t="s">
        <v>41</v>
      </c>
    </row>
    <row r="5" spans="1:4" ht="11.25" customHeight="1">
      <c r="A5" s="55" t="s">
        <v>42</v>
      </c>
      <c r="B5" s="144">
        <v>177811</v>
      </c>
      <c r="C5" s="145">
        <v>158307</v>
      </c>
      <c r="D5" s="145">
        <v>19504</v>
      </c>
    </row>
    <row r="6" spans="1:4" ht="11.25" customHeight="1">
      <c r="A6" s="55" t="s">
        <v>43</v>
      </c>
      <c r="B6" s="144">
        <v>75767</v>
      </c>
      <c r="C6" s="145">
        <v>69176</v>
      </c>
      <c r="D6" s="145">
        <v>6591</v>
      </c>
    </row>
    <row r="7" spans="1:4" ht="11.25" customHeight="1">
      <c r="A7" s="55" t="s">
        <v>44</v>
      </c>
      <c r="B7" s="144">
        <v>13528</v>
      </c>
      <c r="C7" s="143">
        <v>13528</v>
      </c>
      <c r="D7" s="143" t="s">
        <v>34</v>
      </c>
    </row>
    <row r="8" spans="1:4" ht="11.25" customHeight="1">
      <c r="A8" s="55" t="s">
        <v>45</v>
      </c>
      <c r="B8" s="144">
        <v>62239</v>
      </c>
      <c r="C8" s="143">
        <v>55648</v>
      </c>
      <c r="D8" s="143">
        <v>6591</v>
      </c>
    </row>
    <row r="9" spans="1:4" ht="11.25" customHeight="1" thickBot="1">
      <c r="A9" s="56" t="s">
        <v>46</v>
      </c>
      <c r="B9" s="146">
        <v>102044</v>
      </c>
      <c r="C9" s="150">
        <v>89131</v>
      </c>
      <c r="D9" s="150">
        <v>12913</v>
      </c>
    </row>
    <row r="10" spans="1:4" ht="11.25" customHeight="1">
      <c r="A10" s="55" t="s">
        <v>181</v>
      </c>
      <c r="B10" s="144">
        <v>26828</v>
      </c>
      <c r="C10" s="145">
        <v>22132</v>
      </c>
      <c r="D10" s="145">
        <v>4696</v>
      </c>
    </row>
    <row r="11" spans="1:4" ht="11.25" customHeight="1">
      <c r="A11" s="57" t="s">
        <v>182</v>
      </c>
      <c r="B11" s="144">
        <v>5184</v>
      </c>
      <c r="C11" s="143">
        <v>4282</v>
      </c>
      <c r="D11" s="143">
        <v>902</v>
      </c>
    </row>
    <row r="12" spans="1:4" ht="11.25" customHeight="1">
      <c r="A12" s="57" t="s">
        <v>183</v>
      </c>
      <c r="B12" s="144">
        <v>5039</v>
      </c>
      <c r="C12" s="143">
        <v>4221</v>
      </c>
      <c r="D12" s="143">
        <v>818</v>
      </c>
    </row>
    <row r="13" spans="1:4" ht="11.25" customHeight="1">
      <c r="A13" s="57" t="s">
        <v>184</v>
      </c>
      <c r="B13" s="144">
        <v>3780</v>
      </c>
      <c r="C13" s="143">
        <v>2809</v>
      </c>
      <c r="D13" s="143">
        <v>971</v>
      </c>
    </row>
    <row r="14" spans="1:4" ht="11.25" customHeight="1">
      <c r="A14" s="57" t="s">
        <v>185</v>
      </c>
      <c r="B14" s="144">
        <v>2534</v>
      </c>
      <c r="C14" s="143">
        <v>2187</v>
      </c>
      <c r="D14" s="143">
        <v>347</v>
      </c>
    </row>
    <row r="15" spans="1:4" ht="11.25" customHeight="1">
      <c r="A15" s="57" t="s">
        <v>186</v>
      </c>
      <c r="B15" s="144">
        <v>1742</v>
      </c>
      <c r="C15" s="143">
        <v>1364</v>
      </c>
      <c r="D15" s="143">
        <v>378</v>
      </c>
    </row>
    <row r="16" spans="1:4" ht="11.25" customHeight="1">
      <c r="A16" s="57" t="s">
        <v>187</v>
      </c>
      <c r="B16" s="144">
        <v>1653</v>
      </c>
      <c r="C16" s="143">
        <v>1629</v>
      </c>
      <c r="D16" s="143">
        <v>24</v>
      </c>
    </row>
    <row r="17" spans="1:4" ht="11.25" customHeight="1">
      <c r="A17" s="55" t="s">
        <v>188</v>
      </c>
      <c r="B17" s="144">
        <v>1422</v>
      </c>
      <c r="C17" s="143">
        <v>905</v>
      </c>
      <c r="D17" s="143">
        <v>517</v>
      </c>
    </row>
    <row r="18" spans="1:4" ht="11.25" customHeight="1">
      <c r="A18" s="57" t="s">
        <v>189</v>
      </c>
      <c r="B18" s="144">
        <v>713</v>
      </c>
      <c r="C18" s="143">
        <v>675</v>
      </c>
      <c r="D18" s="143">
        <v>38</v>
      </c>
    </row>
    <row r="19" spans="1:4" ht="11.25" customHeight="1">
      <c r="A19" s="57" t="s">
        <v>190</v>
      </c>
      <c r="B19" s="144">
        <v>546</v>
      </c>
      <c r="C19" s="143">
        <v>488</v>
      </c>
      <c r="D19" s="143">
        <v>58</v>
      </c>
    </row>
    <row r="20" spans="1:4" ht="11.25" customHeight="1">
      <c r="A20" s="55" t="s">
        <v>191</v>
      </c>
      <c r="B20" s="144">
        <v>405</v>
      </c>
      <c r="C20" s="143">
        <v>385</v>
      </c>
      <c r="D20" s="143">
        <v>20</v>
      </c>
    </row>
    <row r="21" spans="1:4" ht="11.25" customHeight="1" thickBot="1">
      <c r="A21" s="56" t="s">
        <v>47</v>
      </c>
      <c r="B21" s="146">
        <v>3810</v>
      </c>
      <c r="C21" s="150">
        <v>3187</v>
      </c>
      <c r="D21" s="150">
        <v>623</v>
      </c>
    </row>
    <row r="22" spans="1:4" ht="11.25" customHeight="1">
      <c r="A22" s="55" t="s">
        <v>192</v>
      </c>
      <c r="B22" s="144">
        <v>75216</v>
      </c>
      <c r="C22" s="145">
        <v>66999</v>
      </c>
      <c r="D22" s="145">
        <v>8217</v>
      </c>
    </row>
    <row r="23" spans="1:4" ht="11.25" customHeight="1">
      <c r="A23" s="57" t="s">
        <v>193</v>
      </c>
      <c r="B23" s="144">
        <v>72219</v>
      </c>
      <c r="C23" s="143">
        <v>64520</v>
      </c>
      <c r="D23" s="143">
        <v>7699</v>
      </c>
    </row>
    <row r="24" spans="1:4" ht="11.25" customHeight="1">
      <c r="A24" s="57" t="s">
        <v>194</v>
      </c>
      <c r="B24" s="144">
        <v>1495</v>
      </c>
      <c r="C24" s="143">
        <v>1180</v>
      </c>
      <c r="D24" s="143">
        <v>315</v>
      </c>
    </row>
    <row r="25" spans="1:4" ht="11.25" customHeight="1">
      <c r="A25" s="57" t="s">
        <v>195</v>
      </c>
      <c r="B25" s="144">
        <v>717</v>
      </c>
      <c r="C25" s="143">
        <v>555</v>
      </c>
      <c r="D25" s="143">
        <v>162</v>
      </c>
    </row>
    <row r="26" spans="1:4" ht="11.25" customHeight="1">
      <c r="A26" s="57" t="s">
        <v>196</v>
      </c>
      <c r="B26" s="144">
        <v>140</v>
      </c>
      <c r="C26" s="143">
        <v>129</v>
      </c>
      <c r="D26" s="143">
        <v>11</v>
      </c>
    </row>
    <row r="27" spans="1:4" ht="11.25" customHeight="1">
      <c r="A27" s="57" t="s">
        <v>197</v>
      </c>
      <c r="B27" s="144">
        <v>130</v>
      </c>
      <c r="C27" s="143">
        <v>125</v>
      </c>
      <c r="D27" s="143">
        <v>5</v>
      </c>
    </row>
    <row r="28" spans="1:4" ht="11.25" customHeight="1">
      <c r="A28" s="55" t="s">
        <v>198</v>
      </c>
      <c r="B28" s="144">
        <v>105</v>
      </c>
      <c r="C28" s="143">
        <v>100</v>
      </c>
      <c r="D28" s="143">
        <v>5</v>
      </c>
    </row>
    <row r="29" spans="1:4" ht="11.25" customHeight="1">
      <c r="A29" s="57" t="s">
        <v>199</v>
      </c>
      <c r="B29" s="144">
        <v>51</v>
      </c>
      <c r="C29" s="143">
        <v>50</v>
      </c>
      <c r="D29" s="143">
        <v>1</v>
      </c>
    </row>
    <row r="30" spans="1:4" ht="11.25" customHeight="1">
      <c r="A30" s="57" t="s">
        <v>200</v>
      </c>
      <c r="B30" s="144">
        <v>44</v>
      </c>
      <c r="C30" s="143">
        <v>40</v>
      </c>
      <c r="D30" s="143">
        <v>4</v>
      </c>
    </row>
    <row r="31" spans="1:4" ht="11.25" customHeight="1">
      <c r="A31" s="57" t="s">
        <v>201</v>
      </c>
      <c r="B31" s="144">
        <v>41</v>
      </c>
      <c r="C31" s="143">
        <v>40</v>
      </c>
      <c r="D31" s="143">
        <v>1</v>
      </c>
    </row>
    <row r="32" spans="1:4" ht="11.25" customHeight="1">
      <c r="A32" s="57" t="s">
        <v>202</v>
      </c>
      <c r="B32" s="144">
        <v>39</v>
      </c>
      <c r="C32" s="143">
        <v>39</v>
      </c>
      <c r="D32" s="143" t="s">
        <v>34</v>
      </c>
    </row>
    <row r="33" spans="1:4" ht="11.25" customHeight="1" thickBot="1">
      <c r="A33" s="58" t="s">
        <v>48</v>
      </c>
      <c r="B33" s="148">
        <v>235</v>
      </c>
      <c r="C33" s="151">
        <v>221</v>
      </c>
      <c r="D33" s="151">
        <v>14</v>
      </c>
    </row>
    <row r="34" spans="1:4" ht="11.25" customHeight="1">
      <c r="A34" s="59"/>
      <c r="B34" s="2"/>
      <c r="C34" s="2"/>
      <c r="D34" s="2"/>
    </row>
  </sheetData>
  <mergeCells count="1">
    <mergeCell ref="A2:D2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4" width="19.625" style="0" customWidth="1"/>
  </cols>
  <sheetData>
    <row r="1" spans="1:4" ht="11.25" customHeight="1">
      <c r="A1" s="59"/>
      <c r="B1" s="2"/>
      <c r="C1" s="2"/>
      <c r="D1" s="2"/>
    </row>
    <row r="2" spans="1:4" ht="17.25">
      <c r="A2" s="174" t="s">
        <v>53</v>
      </c>
      <c r="B2" s="175"/>
      <c r="C2" s="175"/>
      <c r="D2" s="175"/>
    </row>
    <row r="3" spans="1:4" ht="13.5" customHeight="1" thickBot="1">
      <c r="A3" s="60"/>
      <c r="B3" s="2"/>
      <c r="C3" s="2"/>
      <c r="D3" s="61" t="s">
        <v>119</v>
      </c>
    </row>
    <row r="4" spans="1:4" ht="21" customHeight="1" thickBot="1">
      <c r="A4" s="62" t="s">
        <v>203</v>
      </c>
      <c r="B4" s="38" t="s">
        <v>204</v>
      </c>
      <c r="C4" s="54" t="s">
        <v>205</v>
      </c>
      <c r="D4" s="54" t="s">
        <v>206</v>
      </c>
    </row>
    <row r="5" spans="1:4" ht="11.25" customHeight="1">
      <c r="A5" s="55" t="s">
        <v>207</v>
      </c>
      <c r="B5" s="144">
        <v>128764</v>
      </c>
      <c r="C5" s="145">
        <v>114946</v>
      </c>
      <c r="D5" s="145">
        <v>13818</v>
      </c>
    </row>
    <row r="6" spans="1:4" ht="11.25" customHeight="1">
      <c r="A6" s="55" t="s">
        <v>49</v>
      </c>
      <c r="B6" s="144">
        <v>75767</v>
      </c>
      <c r="C6" s="145">
        <v>69176</v>
      </c>
      <c r="D6" s="145">
        <v>6591</v>
      </c>
    </row>
    <row r="7" spans="1:4" ht="11.25" customHeight="1">
      <c r="A7" s="55" t="s">
        <v>50</v>
      </c>
      <c r="B7" s="144">
        <v>13528</v>
      </c>
      <c r="C7" s="145">
        <v>13528</v>
      </c>
      <c r="D7" s="145" t="s">
        <v>34</v>
      </c>
    </row>
    <row r="8" spans="1:4" ht="11.25" customHeight="1">
      <c r="A8" s="55" t="s">
        <v>51</v>
      </c>
      <c r="B8" s="144">
        <v>62239</v>
      </c>
      <c r="C8" s="145">
        <v>55648</v>
      </c>
      <c r="D8" s="145">
        <v>6591</v>
      </c>
    </row>
    <row r="9" spans="1:4" ht="11.25" customHeight="1" thickBot="1">
      <c r="A9" s="56" t="s">
        <v>52</v>
      </c>
      <c r="B9" s="146">
        <v>52997</v>
      </c>
      <c r="C9" s="147">
        <v>45770</v>
      </c>
      <c r="D9" s="147">
        <v>7227</v>
      </c>
    </row>
    <row r="10" spans="1:4" ht="11.25" customHeight="1">
      <c r="A10" s="55" t="s">
        <v>208</v>
      </c>
      <c r="B10" s="144">
        <v>33934</v>
      </c>
      <c r="C10" s="145">
        <v>29776</v>
      </c>
      <c r="D10" s="145">
        <v>4158</v>
      </c>
    </row>
    <row r="11" spans="1:4" ht="11.25" customHeight="1">
      <c r="A11" s="57" t="s">
        <v>209</v>
      </c>
      <c r="B11" s="144">
        <v>7091</v>
      </c>
      <c r="C11" s="145">
        <v>6292</v>
      </c>
      <c r="D11" s="145">
        <v>799</v>
      </c>
    </row>
    <row r="12" spans="1:4" ht="11.25" customHeight="1">
      <c r="A12" s="57" t="s">
        <v>210</v>
      </c>
      <c r="B12" s="144">
        <v>7044</v>
      </c>
      <c r="C12" s="145">
        <v>6253</v>
      </c>
      <c r="D12" s="145">
        <v>791</v>
      </c>
    </row>
    <row r="13" spans="1:4" ht="11.25" customHeight="1">
      <c r="A13" s="57" t="s">
        <v>211</v>
      </c>
      <c r="B13" s="144">
        <v>3577</v>
      </c>
      <c r="C13" s="145">
        <v>3145</v>
      </c>
      <c r="D13" s="145">
        <v>432</v>
      </c>
    </row>
    <row r="14" spans="1:4" ht="11.25" customHeight="1">
      <c r="A14" s="57" t="s">
        <v>212</v>
      </c>
      <c r="B14" s="144">
        <v>2264</v>
      </c>
      <c r="C14" s="145">
        <v>1850</v>
      </c>
      <c r="D14" s="145">
        <v>414</v>
      </c>
    </row>
    <row r="15" spans="1:4" ht="11.25" customHeight="1">
      <c r="A15" s="57" t="s">
        <v>213</v>
      </c>
      <c r="B15" s="144">
        <v>2005</v>
      </c>
      <c r="C15" s="145">
        <v>1695</v>
      </c>
      <c r="D15" s="145">
        <v>310</v>
      </c>
    </row>
    <row r="16" spans="1:4" ht="11.25" customHeight="1">
      <c r="A16" s="57" t="s">
        <v>214</v>
      </c>
      <c r="B16" s="144">
        <v>1911</v>
      </c>
      <c r="C16" s="145">
        <v>1690</v>
      </c>
      <c r="D16" s="145">
        <v>221</v>
      </c>
    </row>
    <row r="17" spans="1:4" ht="11.25" customHeight="1">
      <c r="A17" s="57" t="s">
        <v>215</v>
      </c>
      <c r="B17" s="144">
        <v>1283</v>
      </c>
      <c r="C17" s="145">
        <v>1214</v>
      </c>
      <c r="D17" s="145">
        <v>69</v>
      </c>
    </row>
    <row r="18" spans="1:4" ht="11.25" customHeight="1">
      <c r="A18" s="57" t="s">
        <v>216</v>
      </c>
      <c r="B18" s="144">
        <v>1158</v>
      </c>
      <c r="C18" s="145">
        <v>1084</v>
      </c>
      <c r="D18" s="145">
        <v>74</v>
      </c>
    </row>
    <row r="19" spans="1:4" ht="11.25" customHeight="1">
      <c r="A19" s="57" t="s">
        <v>217</v>
      </c>
      <c r="B19" s="144">
        <v>888</v>
      </c>
      <c r="C19" s="145">
        <v>781</v>
      </c>
      <c r="D19" s="145">
        <v>107</v>
      </c>
    </row>
    <row r="20" spans="1:4" ht="11.25" customHeight="1">
      <c r="A20" s="57" t="s">
        <v>187</v>
      </c>
      <c r="B20" s="144">
        <v>798</v>
      </c>
      <c r="C20" s="145">
        <v>741</v>
      </c>
      <c r="D20" s="145">
        <v>57</v>
      </c>
    </row>
    <row r="21" spans="1:4" ht="11.25" customHeight="1" thickBot="1">
      <c r="A21" s="63" t="s">
        <v>47</v>
      </c>
      <c r="B21" s="146">
        <v>5915</v>
      </c>
      <c r="C21" s="147">
        <v>5031</v>
      </c>
      <c r="D21" s="147">
        <v>884</v>
      </c>
    </row>
    <row r="22" spans="1:4" ht="11.25" customHeight="1">
      <c r="A22" s="55" t="s">
        <v>218</v>
      </c>
      <c r="B22" s="144">
        <v>19063</v>
      </c>
      <c r="C22" s="145">
        <v>15994</v>
      </c>
      <c r="D22" s="145">
        <v>3069</v>
      </c>
    </row>
    <row r="23" spans="1:4" ht="11.25" customHeight="1">
      <c r="A23" s="55" t="s">
        <v>219</v>
      </c>
      <c r="B23" s="144">
        <v>16757</v>
      </c>
      <c r="C23" s="145">
        <v>14507</v>
      </c>
      <c r="D23" s="145">
        <v>2250</v>
      </c>
    </row>
    <row r="24" spans="1:4" ht="11.25" customHeight="1">
      <c r="A24" s="57" t="s">
        <v>220</v>
      </c>
      <c r="B24" s="144">
        <v>890</v>
      </c>
      <c r="C24" s="145">
        <v>556</v>
      </c>
      <c r="D24" s="145">
        <v>334</v>
      </c>
    </row>
    <row r="25" spans="1:4" ht="11.25" customHeight="1">
      <c r="A25" s="57" t="s">
        <v>221</v>
      </c>
      <c r="B25" s="144">
        <v>741</v>
      </c>
      <c r="C25" s="145">
        <v>464</v>
      </c>
      <c r="D25" s="145">
        <v>277</v>
      </c>
    </row>
    <row r="26" spans="1:4" ht="11.25" customHeight="1">
      <c r="A26" s="57" t="s">
        <v>222</v>
      </c>
      <c r="B26" s="144">
        <v>137</v>
      </c>
      <c r="C26" s="145">
        <v>100</v>
      </c>
      <c r="D26" s="145">
        <v>37</v>
      </c>
    </row>
    <row r="27" spans="1:4" ht="11.25" customHeight="1">
      <c r="A27" s="57" t="s">
        <v>223</v>
      </c>
      <c r="B27" s="144">
        <v>135</v>
      </c>
      <c r="C27" s="145">
        <v>84</v>
      </c>
      <c r="D27" s="145">
        <v>51</v>
      </c>
    </row>
    <row r="28" spans="1:4" ht="11.25" customHeight="1">
      <c r="A28" s="57" t="s">
        <v>224</v>
      </c>
      <c r="B28" s="144">
        <v>107</v>
      </c>
      <c r="C28" s="145">
        <v>83</v>
      </c>
      <c r="D28" s="145">
        <v>24</v>
      </c>
    </row>
    <row r="29" spans="1:4" ht="11.25" customHeight="1">
      <c r="A29" s="57" t="s">
        <v>225</v>
      </c>
      <c r="B29" s="144">
        <v>39</v>
      </c>
      <c r="C29" s="145">
        <v>28</v>
      </c>
      <c r="D29" s="145">
        <v>11</v>
      </c>
    </row>
    <row r="30" spans="1:4" ht="11.25" customHeight="1">
      <c r="A30" s="57" t="s">
        <v>226</v>
      </c>
      <c r="B30" s="144">
        <v>33</v>
      </c>
      <c r="C30" s="145">
        <v>21</v>
      </c>
      <c r="D30" s="145">
        <v>12</v>
      </c>
    </row>
    <row r="31" spans="1:4" ht="11.25" customHeight="1">
      <c r="A31" s="57" t="s">
        <v>227</v>
      </c>
      <c r="B31" s="144">
        <v>32</v>
      </c>
      <c r="C31" s="145">
        <v>25</v>
      </c>
      <c r="D31" s="145">
        <v>7</v>
      </c>
    </row>
    <row r="32" spans="1:4" ht="11.25" customHeight="1">
      <c r="A32" s="57" t="s">
        <v>228</v>
      </c>
      <c r="B32" s="144">
        <v>31</v>
      </c>
      <c r="C32" s="145">
        <v>16</v>
      </c>
      <c r="D32" s="145">
        <v>15</v>
      </c>
    </row>
    <row r="33" spans="1:4" ht="11.25" customHeight="1" thickBot="1">
      <c r="A33" s="58" t="s">
        <v>48</v>
      </c>
      <c r="B33" s="148">
        <v>161</v>
      </c>
      <c r="C33" s="149">
        <v>110</v>
      </c>
      <c r="D33" s="149">
        <v>51</v>
      </c>
    </row>
    <row r="34" ht="13.5">
      <c r="A34" s="64"/>
    </row>
  </sheetData>
  <mergeCells count="1">
    <mergeCell ref="A2:D2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" width="7.125" style="0" customWidth="1"/>
    <col min="3" max="3" width="7.625" style="0" customWidth="1"/>
    <col min="4" max="6" width="7.125" style="0" customWidth="1"/>
    <col min="7" max="9" width="7.625" style="0" customWidth="1"/>
    <col min="10" max="10" width="6.625" style="0" customWidth="1"/>
    <col min="11" max="12" width="7.125" style="0" customWidth="1"/>
    <col min="13" max="13" width="7.625" style="0" customWidth="1"/>
    <col min="14" max="14" width="8.625" style="0" customWidth="1"/>
  </cols>
  <sheetData>
    <row r="1" spans="1:13" ht="13.5">
      <c r="A1" s="2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174" t="s">
        <v>74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4.25" thickBot="1">
      <c r="A3" s="6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"/>
      <c r="M3" s="66" t="s">
        <v>54</v>
      </c>
    </row>
    <row r="4" spans="1:13" ht="30" customHeight="1" thickBot="1">
      <c r="A4" s="170" t="s">
        <v>55</v>
      </c>
      <c r="B4" s="172" t="s">
        <v>56</v>
      </c>
      <c r="C4" s="173"/>
      <c r="D4" s="173"/>
      <c r="E4" s="173"/>
      <c r="F4" s="173"/>
      <c r="G4" s="173"/>
      <c r="H4" s="173"/>
      <c r="I4" s="159"/>
      <c r="J4" s="172" t="s">
        <v>57</v>
      </c>
      <c r="K4" s="173"/>
      <c r="L4" s="173"/>
      <c r="M4" s="173"/>
    </row>
    <row r="5" spans="1:13" ht="30" customHeight="1" thickBot="1">
      <c r="A5" s="177"/>
      <c r="B5" s="160" t="s">
        <v>58</v>
      </c>
      <c r="C5" s="170"/>
      <c r="D5" s="172" t="s">
        <v>59</v>
      </c>
      <c r="E5" s="173"/>
      <c r="F5" s="173"/>
      <c r="G5" s="159"/>
      <c r="H5" s="179" t="s">
        <v>60</v>
      </c>
      <c r="I5" s="179" t="s">
        <v>61</v>
      </c>
      <c r="J5" s="160" t="s">
        <v>62</v>
      </c>
      <c r="K5" s="170"/>
      <c r="L5" s="172" t="s">
        <v>63</v>
      </c>
      <c r="M5" s="173"/>
    </row>
    <row r="6" spans="1:13" ht="30" customHeight="1" thickBot="1">
      <c r="A6" s="177"/>
      <c r="B6" s="161"/>
      <c r="C6" s="177"/>
      <c r="D6" s="179" t="s">
        <v>58</v>
      </c>
      <c r="E6" s="160" t="s">
        <v>64</v>
      </c>
      <c r="F6" s="34"/>
      <c r="G6" s="179" t="s">
        <v>65</v>
      </c>
      <c r="H6" s="180"/>
      <c r="I6" s="180"/>
      <c r="J6" s="161"/>
      <c r="K6" s="177"/>
      <c r="L6" s="179" t="s">
        <v>66</v>
      </c>
      <c r="M6" s="160" t="s">
        <v>65</v>
      </c>
    </row>
    <row r="7" spans="1:13" ht="36.75" thickBot="1">
      <c r="A7" s="171"/>
      <c r="B7" s="178"/>
      <c r="C7" s="171"/>
      <c r="D7" s="181"/>
      <c r="E7" s="178"/>
      <c r="F7" s="68" t="s">
        <v>67</v>
      </c>
      <c r="G7" s="181"/>
      <c r="H7" s="181"/>
      <c r="I7" s="181"/>
      <c r="J7" s="178"/>
      <c r="K7" s="171"/>
      <c r="L7" s="181"/>
      <c r="M7" s="178"/>
    </row>
    <row r="8" spans="1:13" ht="18" customHeight="1">
      <c r="A8" s="69" t="s">
        <v>68</v>
      </c>
      <c r="B8" s="70"/>
      <c r="C8" s="71"/>
      <c r="D8" s="71"/>
      <c r="E8" s="71"/>
      <c r="F8" s="71"/>
      <c r="G8" s="71"/>
      <c r="H8" s="72"/>
      <c r="I8" s="71"/>
      <c r="J8" s="71"/>
      <c r="K8" s="71"/>
      <c r="L8" s="71"/>
      <c r="M8" s="71"/>
    </row>
    <row r="9" spans="1:13" ht="18" customHeight="1">
      <c r="A9" s="73" t="s">
        <v>69</v>
      </c>
      <c r="B9" s="182">
        <v>484402</v>
      </c>
      <c r="C9" s="183"/>
      <c r="D9" s="74">
        <v>423238</v>
      </c>
      <c r="E9" s="74">
        <v>206897</v>
      </c>
      <c r="F9" s="74">
        <v>104876</v>
      </c>
      <c r="G9" s="74">
        <v>216341</v>
      </c>
      <c r="H9" s="75">
        <v>398</v>
      </c>
      <c r="I9" s="74">
        <v>60766</v>
      </c>
      <c r="J9" s="183">
        <v>596359</v>
      </c>
      <c r="K9" s="183"/>
      <c r="L9" s="74">
        <v>305787</v>
      </c>
      <c r="M9" s="74">
        <v>290572</v>
      </c>
    </row>
    <row r="10" spans="1:13" ht="18" customHeight="1">
      <c r="A10" s="73" t="s">
        <v>70</v>
      </c>
      <c r="B10" s="182">
        <v>21188</v>
      </c>
      <c r="C10" s="183"/>
      <c r="D10" s="74">
        <v>18080</v>
      </c>
      <c r="E10" s="74">
        <v>10332</v>
      </c>
      <c r="F10" s="74">
        <v>5428</v>
      </c>
      <c r="G10" s="74">
        <v>7748</v>
      </c>
      <c r="H10" s="75">
        <v>22</v>
      </c>
      <c r="I10" s="74">
        <v>3086</v>
      </c>
      <c r="J10" s="76"/>
      <c r="K10" s="74">
        <v>25345</v>
      </c>
      <c r="L10" s="74">
        <v>15280</v>
      </c>
      <c r="M10" s="74">
        <v>10065</v>
      </c>
    </row>
    <row r="11" spans="1:13" ht="18" customHeight="1">
      <c r="A11" s="69" t="s">
        <v>71</v>
      </c>
      <c r="B11" s="77"/>
      <c r="C11" s="75"/>
      <c r="D11" s="75"/>
      <c r="E11" s="75"/>
      <c r="F11" s="75"/>
      <c r="G11" s="75"/>
      <c r="H11" s="75"/>
      <c r="I11" s="75"/>
      <c r="J11" s="76"/>
      <c r="K11" s="75"/>
      <c r="L11" s="75"/>
      <c r="M11" s="75"/>
    </row>
    <row r="12" spans="1:13" ht="18" customHeight="1">
      <c r="A12" s="73" t="s">
        <v>69</v>
      </c>
      <c r="B12" s="182">
        <v>620105</v>
      </c>
      <c r="C12" s="183"/>
      <c r="D12" s="74">
        <v>522099</v>
      </c>
      <c r="E12" s="74">
        <v>310078</v>
      </c>
      <c r="F12" s="74">
        <v>161584</v>
      </c>
      <c r="G12" s="74">
        <v>212021</v>
      </c>
      <c r="H12" s="75">
        <v>682</v>
      </c>
      <c r="I12" s="74">
        <v>97324</v>
      </c>
      <c r="J12" s="183">
        <v>755684</v>
      </c>
      <c r="K12" s="183"/>
      <c r="L12" s="74">
        <v>467353</v>
      </c>
      <c r="M12" s="74">
        <v>288331</v>
      </c>
    </row>
    <row r="13" spans="1:13" ht="18" customHeight="1">
      <c r="A13" s="73" t="s">
        <v>70</v>
      </c>
      <c r="B13" s="182">
        <v>28354</v>
      </c>
      <c r="C13" s="183"/>
      <c r="D13" s="74">
        <v>23269</v>
      </c>
      <c r="E13" s="74">
        <v>15801</v>
      </c>
      <c r="F13" s="74">
        <v>8613</v>
      </c>
      <c r="G13" s="74">
        <v>7468</v>
      </c>
      <c r="H13" s="75">
        <v>34</v>
      </c>
      <c r="I13" s="74">
        <v>5051</v>
      </c>
      <c r="J13" s="76"/>
      <c r="K13" s="74">
        <v>33729</v>
      </c>
      <c r="L13" s="74">
        <v>23798</v>
      </c>
      <c r="M13" s="74">
        <v>9931</v>
      </c>
    </row>
    <row r="14" spans="1:13" ht="18" customHeight="1">
      <c r="A14" s="69" t="s">
        <v>72</v>
      </c>
      <c r="B14" s="77"/>
      <c r="C14" s="75"/>
      <c r="D14" s="75"/>
      <c r="E14" s="75"/>
      <c r="F14" s="75"/>
      <c r="G14" s="75"/>
      <c r="H14" s="75"/>
      <c r="I14" s="75"/>
      <c r="J14" s="76"/>
      <c r="K14" s="75"/>
      <c r="L14" s="75"/>
      <c r="M14" s="75"/>
    </row>
    <row r="15" spans="1:13" ht="18" customHeight="1">
      <c r="A15" s="73" t="s">
        <v>69</v>
      </c>
      <c r="B15" s="182">
        <v>788411</v>
      </c>
      <c r="C15" s="184"/>
      <c r="D15" s="74">
        <v>643363</v>
      </c>
      <c r="E15" s="78">
        <v>437508</v>
      </c>
      <c r="F15" s="78">
        <v>226382</v>
      </c>
      <c r="G15" s="79">
        <v>205855</v>
      </c>
      <c r="H15" s="80">
        <v>1125</v>
      </c>
      <c r="I15" s="80">
        <v>143923</v>
      </c>
      <c r="J15" s="183">
        <v>960524</v>
      </c>
      <c r="K15" s="183"/>
      <c r="L15" s="78">
        <v>675679</v>
      </c>
      <c r="M15" s="81">
        <v>284845</v>
      </c>
    </row>
    <row r="16" spans="1:13" ht="18" customHeight="1" thickBot="1">
      <c r="A16" s="82" t="s">
        <v>70</v>
      </c>
      <c r="B16" s="185">
        <v>37446</v>
      </c>
      <c r="C16" s="186"/>
      <c r="D16" s="83">
        <v>29792</v>
      </c>
      <c r="E16" s="84">
        <v>22642</v>
      </c>
      <c r="F16" s="84">
        <v>12318</v>
      </c>
      <c r="G16" s="84">
        <v>7150</v>
      </c>
      <c r="H16" s="84">
        <v>74</v>
      </c>
      <c r="I16" s="84">
        <v>7580</v>
      </c>
      <c r="J16" s="36"/>
      <c r="K16" s="83">
        <v>45107</v>
      </c>
      <c r="L16" s="84">
        <v>35322</v>
      </c>
      <c r="M16" s="84">
        <v>9785</v>
      </c>
    </row>
    <row r="17" spans="1:13" ht="13.5">
      <c r="A17" s="27" t="s">
        <v>73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3.5">
      <c r="A18" s="2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3.5">
      <c r="A19" s="2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3.5">
      <c r="A20" s="2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3.5">
      <c r="A21" s="2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3.5">
      <c r="A22" s="2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2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3.5">
      <c r="A24" s="2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ht="13.5">
      <c r="A25" s="85"/>
    </row>
  </sheetData>
  <mergeCells count="26">
    <mergeCell ref="B13:C13"/>
    <mergeCell ref="B15:C15"/>
    <mergeCell ref="J15:K15"/>
    <mergeCell ref="B16:C16"/>
    <mergeCell ref="B9:C9"/>
    <mergeCell ref="J9:K9"/>
    <mergeCell ref="B10:C10"/>
    <mergeCell ref="B12:C12"/>
    <mergeCell ref="J12:K12"/>
    <mergeCell ref="J5:K7"/>
    <mergeCell ref="L5:M5"/>
    <mergeCell ref="D6:D7"/>
    <mergeCell ref="E6:E7"/>
    <mergeCell ref="G6:G7"/>
    <mergeCell ref="L6:L7"/>
    <mergeCell ref="M6:M7"/>
    <mergeCell ref="A2:M2"/>
    <mergeCell ref="B3:H3"/>
    <mergeCell ref="I3:K3"/>
    <mergeCell ref="A4:A7"/>
    <mergeCell ref="B4:I4"/>
    <mergeCell ref="J4:M4"/>
    <mergeCell ref="B5:C7"/>
    <mergeCell ref="D5:G5"/>
    <mergeCell ref="H5:H7"/>
    <mergeCell ref="I5:I7"/>
  </mergeCells>
  <printOptions horizontalCentered="1"/>
  <pageMargins left="0.5905511811023623" right="0.5905511811023623" top="0.3937007874015748" bottom="0.3937007874015748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2" width="7.125" style="0" customWidth="1"/>
    <col min="3" max="3" width="7.625" style="0" customWidth="1"/>
    <col min="4" max="7" width="7.125" style="0" customWidth="1"/>
    <col min="8" max="9" width="7.625" style="0" customWidth="1"/>
    <col min="10" max="10" width="6.625" style="0" customWidth="1"/>
    <col min="11" max="13" width="7.125" style="0" customWidth="1"/>
    <col min="14" max="14" width="8.625" style="0" customWidth="1"/>
  </cols>
  <sheetData>
    <row r="1" spans="2:13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thickBot="1">
      <c r="A2" s="28" t="s">
        <v>87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 t="s">
        <v>54</v>
      </c>
    </row>
    <row r="3" spans="1:13" ht="30" customHeight="1" thickBot="1">
      <c r="A3" s="170" t="s">
        <v>75</v>
      </c>
      <c r="B3" s="187" t="s">
        <v>76</v>
      </c>
      <c r="C3" s="188"/>
      <c r="D3" s="188"/>
      <c r="E3" s="188"/>
      <c r="F3" s="188"/>
      <c r="G3" s="188"/>
      <c r="H3" s="187" t="s">
        <v>77</v>
      </c>
      <c r="I3" s="188"/>
      <c r="J3" s="188"/>
      <c r="K3" s="188"/>
      <c r="L3" s="188"/>
      <c r="M3" s="188"/>
    </row>
    <row r="4" spans="1:13" ht="30.75" customHeight="1" thickBot="1">
      <c r="A4" s="171"/>
      <c r="B4" s="68" t="s">
        <v>78</v>
      </c>
      <c r="C4" s="33" t="s">
        <v>79</v>
      </c>
      <c r="D4" s="33" t="s">
        <v>80</v>
      </c>
      <c r="E4" s="33" t="s">
        <v>81</v>
      </c>
      <c r="F4" s="33" t="s">
        <v>82</v>
      </c>
      <c r="G4" s="33" t="s">
        <v>83</v>
      </c>
      <c r="H4" s="89" t="s">
        <v>78</v>
      </c>
      <c r="I4" s="33" t="s">
        <v>79</v>
      </c>
      <c r="J4" s="33" t="s">
        <v>80</v>
      </c>
      <c r="K4" s="33" t="s">
        <v>81</v>
      </c>
      <c r="L4" s="33" t="s">
        <v>82</v>
      </c>
      <c r="M4" s="33" t="s">
        <v>84</v>
      </c>
    </row>
    <row r="5" spans="1:13" ht="18" customHeight="1">
      <c r="A5" s="90" t="s">
        <v>85</v>
      </c>
      <c r="B5" s="91">
        <v>5051</v>
      </c>
      <c r="C5" s="92">
        <v>1554</v>
      </c>
      <c r="D5" s="92">
        <v>1426</v>
      </c>
      <c r="E5" s="92">
        <v>1073</v>
      </c>
      <c r="F5" s="93">
        <v>630</v>
      </c>
      <c r="G5" s="93">
        <v>368</v>
      </c>
      <c r="H5" s="94">
        <v>7580</v>
      </c>
      <c r="I5" s="95">
        <v>2071</v>
      </c>
      <c r="J5" s="95">
        <v>2102</v>
      </c>
      <c r="K5" s="95">
        <v>1737</v>
      </c>
      <c r="L5" s="95">
        <v>980</v>
      </c>
      <c r="M5" s="95">
        <v>690</v>
      </c>
    </row>
    <row r="6" spans="1:13" ht="18" customHeight="1">
      <c r="A6" s="90" t="s">
        <v>32</v>
      </c>
      <c r="B6" s="91">
        <v>1682</v>
      </c>
      <c r="C6" s="93">
        <v>568</v>
      </c>
      <c r="D6" s="93">
        <v>478</v>
      </c>
      <c r="E6" s="93">
        <v>310</v>
      </c>
      <c r="F6" s="93">
        <v>189</v>
      </c>
      <c r="G6" s="93">
        <v>137</v>
      </c>
      <c r="H6" s="92">
        <v>2855</v>
      </c>
      <c r="I6" s="95">
        <v>945</v>
      </c>
      <c r="J6" s="95">
        <v>799</v>
      </c>
      <c r="K6" s="95">
        <v>582</v>
      </c>
      <c r="L6" s="95">
        <v>288</v>
      </c>
      <c r="M6" s="95">
        <v>241</v>
      </c>
    </row>
    <row r="7" spans="1:13" ht="18" customHeight="1" thickBot="1">
      <c r="A7" s="96" t="s">
        <v>33</v>
      </c>
      <c r="B7" s="97">
        <v>3369</v>
      </c>
      <c r="C7" s="98">
        <v>986</v>
      </c>
      <c r="D7" s="98">
        <v>948</v>
      </c>
      <c r="E7" s="98">
        <v>763</v>
      </c>
      <c r="F7" s="98">
        <v>441</v>
      </c>
      <c r="G7" s="98">
        <v>231</v>
      </c>
      <c r="H7" s="99">
        <v>4725</v>
      </c>
      <c r="I7" s="100">
        <v>1126</v>
      </c>
      <c r="J7" s="100">
        <v>1303</v>
      </c>
      <c r="K7" s="100">
        <v>1155</v>
      </c>
      <c r="L7" s="100">
        <v>692</v>
      </c>
      <c r="M7" s="100">
        <v>449</v>
      </c>
    </row>
    <row r="8" spans="1:14" ht="13.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ht="13.5">
      <c r="A9" s="102" t="s">
        <v>86</v>
      </c>
    </row>
    <row r="10" ht="13.5">
      <c r="A10" s="85"/>
    </row>
  </sheetData>
  <mergeCells count="3">
    <mergeCell ref="A3:A4"/>
    <mergeCell ref="B3:G3"/>
    <mergeCell ref="H3:M3"/>
  </mergeCells>
  <printOptions/>
  <pageMargins left="0.5905511811023623" right="0.5905511811023623" top="0.3937007874015748" bottom="0.3937007874015748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00390625" defaultRowHeight="13.5"/>
  <cols>
    <col min="1" max="8" width="11.125" style="0" customWidth="1"/>
    <col min="9" max="9" width="9.125" style="0" customWidth="1"/>
  </cols>
  <sheetData>
    <row r="1" spans="1:12" ht="13.5">
      <c r="A1" s="27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thickBot="1">
      <c r="A2" s="28" t="s">
        <v>258</v>
      </c>
      <c r="B2" s="2"/>
      <c r="C2" s="2"/>
      <c r="D2" s="2"/>
      <c r="E2" s="2"/>
      <c r="F2" s="2"/>
      <c r="G2" s="2"/>
      <c r="H2" s="103" t="s">
        <v>231</v>
      </c>
      <c r="J2" s="1"/>
      <c r="K2" s="1"/>
      <c r="L2" s="1"/>
    </row>
    <row r="3" spans="1:10" ht="25.5" customHeight="1" thickBot="1">
      <c r="A3" s="170" t="s">
        <v>88</v>
      </c>
      <c r="B3" s="172" t="s">
        <v>89</v>
      </c>
      <c r="C3" s="173"/>
      <c r="D3" s="173"/>
      <c r="E3" s="173"/>
      <c r="F3" s="173"/>
      <c r="G3" s="173"/>
      <c r="H3" s="173"/>
      <c r="I3" s="1"/>
      <c r="J3" s="1"/>
    </row>
    <row r="4" spans="1:8" ht="25.5" customHeight="1" thickBot="1">
      <c r="A4" s="171"/>
      <c r="B4" s="33" t="s">
        <v>90</v>
      </c>
      <c r="C4" s="33" t="s">
        <v>91</v>
      </c>
      <c r="D4" s="33" t="s">
        <v>92</v>
      </c>
      <c r="E4" s="33" t="s">
        <v>93</v>
      </c>
      <c r="F4" s="33" t="s">
        <v>94</v>
      </c>
      <c r="G4" s="33" t="s">
        <v>95</v>
      </c>
      <c r="H4" s="33" t="s">
        <v>96</v>
      </c>
    </row>
    <row r="5" spans="1:10" ht="19.5" customHeight="1">
      <c r="A5" s="73" t="s">
        <v>97</v>
      </c>
      <c r="B5" s="104"/>
      <c r="C5" s="105"/>
      <c r="D5" s="106"/>
      <c r="E5" s="106"/>
      <c r="F5" s="105"/>
      <c r="G5" s="105"/>
      <c r="H5" s="105"/>
      <c r="I5" s="1"/>
      <c r="J5" s="1"/>
    </row>
    <row r="6" spans="1:9" ht="19.5" customHeight="1">
      <c r="A6" s="107" t="s">
        <v>98</v>
      </c>
      <c r="B6" s="108">
        <v>6158964</v>
      </c>
      <c r="C6" s="109">
        <v>978820</v>
      </c>
      <c r="D6" s="109">
        <v>320713</v>
      </c>
      <c r="E6" s="109">
        <v>330624</v>
      </c>
      <c r="F6" s="109">
        <v>2419714</v>
      </c>
      <c r="G6" s="109">
        <v>975392</v>
      </c>
      <c r="H6" s="109">
        <v>1133701</v>
      </c>
      <c r="I6" s="1"/>
    </row>
    <row r="7" spans="1:9" ht="19.5" customHeight="1">
      <c r="A7" s="107" t="s">
        <v>99</v>
      </c>
      <c r="B7" s="108">
        <v>284436</v>
      </c>
      <c r="C7" s="109">
        <v>43239</v>
      </c>
      <c r="D7" s="109">
        <v>13917</v>
      </c>
      <c r="E7" s="109">
        <v>17558</v>
      </c>
      <c r="F7" s="109">
        <v>110986</v>
      </c>
      <c r="G7" s="109">
        <v>44754</v>
      </c>
      <c r="H7" s="109">
        <v>53982</v>
      </c>
      <c r="I7" s="1"/>
    </row>
    <row r="8" spans="1:9" ht="19.5" customHeight="1">
      <c r="A8" s="107" t="s">
        <v>100</v>
      </c>
      <c r="B8" s="104"/>
      <c r="C8" s="105"/>
      <c r="D8" s="105"/>
      <c r="E8" s="105"/>
      <c r="F8" s="105"/>
      <c r="G8" s="105"/>
      <c r="H8" s="105"/>
      <c r="I8" s="1"/>
    </row>
    <row r="9" spans="1:9" ht="19.5" customHeight="1">
      <c r="A9" s="107" t="s">
        <v>98</v>
      </c>
      <c r="B9" s="108">
        <v>2933619</v>
      </c>
      <c r="C9" s="109">
        <v>502076</v>
      </c>
      <c r="D9" s="109">
        <v>168621</v>
      </c>
      <c r="E9" s="109">
        <v>175606</v>
      </c>
      <c r="F9" s="109">
        <v>1140886</v>
      </c>
      <c r="G9" s="109">
        <v>439867</v>
      </c>
      <c r="H9" s="109">
        <v>506563</v>
      </c>
      <c r="I9" s="1"/>
    </row>
    <row r="10" spans="1:9" ht="19.5" customHeight="1">
      <c r="A10" s="107" t="s">
        <v>99</v>
      </c>
      <c r="B10" s="108">
        <v>132079</v>
      </c>
      <c r="C10" s="109">
        <v>22158</v>
      </c>
      <c r="D10" s="109">
        <v>6718</v>
      </c>
      <c r="E10" s="109">
        <v>9135</v>
      </c>
      <c r="F10" s="109">
        <v>50612</v>
      </c>
      <c r="G10" s="109">
        <v>18946</v>
      </c>
      <c r="H10" s="109">
        <v>24510</v>
      </c>
      <c r="I10" s="1"/>
    </row>
    <row r="11" spans="1:9" ht="19.5" customHeight="1">
      <c r="A11" s="107" t="s">
        <v>101</v>
      </c>
      <c r="B11" s="104"/>
      <c r="C11" s="105"/>
      <c r="D11" s="105"/>
      <c r="E11" s="105"/>
      <c r="F11" s="105"/>
      <c r="G11" s="105"/>
      <c r="H11" s="105"/>
      <c r="I11" s="1"/>
    </row>
    <row r="12" spans="1:9" ht="19.5" customHeight="1">
      <c r="A12" s="107" t="s">
        <v>98</v>
      </c>
      <c r="B12" s="108">
        <v>3225345</v>
      </c>
      <c r="C12" s="109">
        <v>476744</v>
      </c>
      <c r="D12" s="109">
        <v>152092</v>
      </c>
      <c r="E12" s="109">
        <v>155018</v>
      </c>
      <c r="F12" s="109">
        <v>1278828</v>
      </c>
      <c r="G12" s="109">
        <v>535525</v>
      </c>
      <c r="H12" s="109">
        <v>627138</v>
      </c>
      <c r="I12" s="1"/>
    </row>
    <row r="13" spans="1:9" ht="19.5" customHeight="1" thickBot="1">
      <c r="A13" s="110" t="s">
        <v>99</v>
      </c>
      <c r="B13" s="111">
        <v>152357</v>
      </c>
      <c r="C13" s="112">
        <v>21081</v>
      </c>
      <c r="D13" s="112">
        <v>7199</v>
      </c>
      <c r="E13" s="112">
        <v>8423</v>
      </c>
      <c r="F13" s="112">
        <v>60374</v>
      </c>
      <c r="G13" s="112">
        <v>25808</v>
      </c>
      <c r="H13" s="112">
        <v>29472</v>
      </c>
      <c r="I13" s="1"/>
    </row>
    <row r="14" spans="1:12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1"/>
      <c r="L14" s="1"/>
    </row>
  </sheetData>
  <mergeCells count="2">
    <mergeCell ref="A3:A4"/>
    <mergeCell ref="B3:H3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A1" sqref="A1"/>
    </sheetView>
  </sheetViews>
  <sheetFormatPr defaultColWidth="9.00390625" defaultRowHeight="13.5"/>
  <cols>
    <col min="1" max="8" width="11.125" style="0" customWidth="1"/>
    <col min="9" max="9" width="9.75390625" style="0" customWidth="1"/>
    <col min="13" max="13" width="9.375" style="0" customWidth="1"/>
    <col min="15" max="15" width="10.25390625" style="0" bestFit="1" customWidth="1"/>
    <col min="18" max="18" width="9.75390625" style="0" customWidth="1"/>
  </cols>
  <sheetData>
    <row r="1" spans="1:12" ht="13.5">
      <c r="A1" s="27"/>
      <c r="B1" s="2"/>
      <c r="C1" s="2"/>
      <c r="D1" s="2"/>
      <c r="E1" s="2"/>
      <c r="F1" s="2"/>
      <c r="G1" s="2"/>
      <c r="H1" s="2"/>
      <c r="I1" s="1"/>
      <c r="J1" s="1"/>
      <c r="K1" s="1"/>
      <c r="L1" s="1"/>
    </row>
    <row r="2" spans="1:12" ht="17.25">
      <c r="A2" s="174" t="s">
        <v>102</v>
      </c>
      <c r="B2" s="174"/>
      <c r="C2" s="174"/>
      <c r="D2" s="174"/>
      <c r="E2" s="174"/>
      <c r="F2" s="174"/>
      <c r="G2" s="174"/>
      <c r="H2" s="174"/>
      <c r="I2" s="113"/>
      <c r="J2" s="1"/>
      <c r="K2" s="1"/>
      <c r="L2" s="1"/>
    </row>
    <row r="3" spans="1:13" ht="14.25" thickBot="1">
      <c r="A3" s="27"/>
      <c r="B3" s="2"/>
      <c r="C3" s="2"/>
      <c r="D3" s="2"/>
      <c r="E3" s="2"/>
      <c r="F3" s="2"/>
      <c r="G3" s="2"/>
      <c r="J3" s="1"/>
      <c r="K3" s="1"/>
      <c r="L3" s="1"/>
      <c r="M3" s="103" t="s">
        <v>37</v>
      </c>
    </row>
    <row r="4" spans="1:20" ht="14.25" customHeight="1" thickBot="1">
      <c r="A4" s="170" t="s">
        <v>103</v>
      </c>
      <c r="B4" s="179" t="s">
        <v>104</v>
      </c>
      <c r="C4" s="179" t="s">
        <v>105</v>
      </c>
      <c r="D4" s="192" t="s">
        <v>259</v>
      </c>
      <c r="E4" s="179" t="s">
        <v>106</v>
      </c>
      <c r="F4" s="179" t="s">
        <v>107</v>
      </c>
      <c r="G4" s="179" t="s">
        <v>108</v>
      </c>
      <c r="H4" s="160" t="s">
        <v>109</v>
      </c>
      <c r="I4" s="179" t="s">
        <v>110</v>
      </c>
      <c r="J4" s="179" t="s">
        <v>111</v>
      </c>
      <c r="K4" s="189" t="s">
        <v>112</v>
      </c>
      <c r="L4" s="191" t="s">
        <v>113</v>
      </c>
      <c r="M4" s="173"/>
      <c r="N4" s="173"/>
      <c r="O4" s="173"/>
      <c r="P4" s="173"/>
      <c r="Q4" s="173"/>
      <c r="R4" s="173"/>
      <c r="S4" s="173"/>
      <c r="T4" s="173"/>
    </row>
    <row r="5" spans="1:20" ht="36.75" customHeight="1" thickBot="1">
      <c r="A5" s="171"/>
      <c r="B5" s="181"/>
      <c r="C5" s="181"/>
      <c r="D5" s="193"/>
      <c r="E5" s="181"/>
      <c r="F5" s="181"/>
      <c r="G5" s="181"/>
      <c r="H5" s="178"/>
      <c r="I5" s="181"/>
      <c r="J5" s="181"/>
      <c r="K5" s="190"/>
      <c r="L5" s="114" t="s">
        <v>105</v>
      </c>
      <c r="M5" s="33" t="s">
        <v>259</v>
      </c>
      <c r="N5" s="33" t="s">
        <v>106</v>
      </c>
      <c r="O5" s="33" t="s">
        <v>107</v>
      </c>
      <c r="P5" s="33" t="s">
        <v>108</v>
      </c>
      <c r="Q5" s="68" t="s">
        <v>114</v>
      </c>
      <c r="R5" s="33" t="s">
        <v>115</v>
      </c>
      <c r="S5" s="68" t="s">
        <v>111</v>
      </c>
      <c r="T5" s="34" t="s">
        <v>112</v>
      </c>
    </row>
    <row r="6" spans="1:20" ht="13.5" customHeight="1">
      <c r="A6" s="32"/>
      <c r="B6" s="115"/>
      <c r="C6" s="115"/>
      <c r="D6" s="115"/>
      <c r="E6" s="115"/>
      <c r="F6" s="115"/>
      <c r="G6" s="115"/>
      <c r="H6" s="115"/>
      <c r="I6" s="115"/>
      <c r="J6" s="88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ht="19.5" customHeight="1">
      <c r="A7" s="116" t="s">
        <v>116</v>
      </c>
      <c r="B7" s="109">
        <v>126942</v>
      </c>
      <c r="C7" s="109">
        <v>11348</v>
      </c>
      <c r="D7" s="109">
        <v>37725</v>
      </c>
      <c r="E7" s="109">
        <v>9740</v>
      </c>
      <c r="F7" s="109">
        <v>2969</v>
      </c>
      <c r="G7" s="109">
        <v>33073</v>
      </c>
      <c r="H7" s="105">
        <v>246</v>
      </c>
      <c r="I7" s="109">
        <v>5308</v>
      </c>
      <c r="J7" s="109">
        <v>25339</v>
      </c>
      <c r="K7" s="109">
        <v>1194</v>
      </c>
      <c r="L7" s="106">
        <v>8.9</v>
      </c>
      <c r="M7" s="106">
        <v>29.7</v>
      </c>
      <c r="N7" s="106">
        <v>7.7</v>
      </c>
      <c r="O7" s="106">
        <v>2.3</v>
      </c>
      <c r="P7" s="106">
        <v>26.1</v>
      </c>
      <c r="Q7" s="106">
        <v>0.2</v>
      </c>
      <c r="R7" s="106">
        <v>4.2</v>
      </c>
      <c r="S7" s="152">
        <v>20</v>
      </c>
      <c r="T7" s="106">
        <v>0.9</v>
      </c>
    </row>
    <row r="8" spans="1:20" ht="19.5" customHeight="1">
      <c r="A8" s="116" t="s">
        <v>117</v>
      </c>
      <c r="B8" s="109">
        <v>136460</v>
      </c>
      <c r="C8" s="109">
        <v>9547</v>
      </c>
      <c r="D8" s="109">
        <v>37344</v>
      </c>
      <c r="E8" s="109">
        <v>9597</v>
      </c>
      <c r="F8" s="109">
        <v>3036</v>
      </c>
      <c r="G8" s="109">
        <v>41552</v>
      </c>
      <c r="H8" s="105">
        <v>218</v>
      </c>
      <c r="I8" s="109">
        <v>5114</v>
      </c>
      <c r="J8" s="109">
        <v>28380</v>
      </c>
      <c r="K8" s="109">
        <v>1672</v>
      </c>
      <c r="L8" s="152">
        <v>7</v>
      </c>
      <c r="M8" s="106">
        <v>27.4</v>
      </c>
      <c r="N8" s="152">
        <v>7</v>
      </c>
      <c r="O8" s="106">
        <v>2.2</v>
      </c>
      <c r="P8" s="106">
        <v>30.4</v>
      </c>
      <c r="Q8" s="106">
        <v>0.2</v>
      </c>
      <c r="R8" s="106">
        <v>3.7</v>
      </c>
      <c r="S8" s="106">
        <v>20.8</v>
      </c>
      <c r="T8" s="106">
        <v>1.2</v>
      </c>
    </row>
    <row r="9" spans="1:20" ht="13.5" customHeight="1" thickBot="1">
      <c r="A9" s="117"/>
      <c r="B9" s="112"/>
      <c r="C9" s="112"/>
      <c r="D9" s="112"/>
      <c r="E9" s="112"/>
      <c r="F9" s="112"/>
      <c r="G9" s="112"/>
      <c r="H9" s="118"/>
      <c r="I9" s="119"/>
      <c r="J9" s="119"/>
      <c r="K9" s="120"/>
      <c r="L9" s="120"/>
      <c r="M9" s="120"/>
      <c r="N9" s="120"/>
      <c r="O9" s="120"/>
      <c r="P9" s="120"/>
      <c r="Q9" s="120"/>
      <c r="R9" s="120"/>
      <c r="S9" s="120"/>
      <c r="T9" s="120"/>
    </row>
    <row r="10" spans="1:12" ht="17.25" customHeight="1">
      <c r="A10" s="27"/>
      <c r="B10" s="2"/>
      <c r="C10" s="2"/>
      <c r="D10" s="2"/>
      <c r="E10" s="2"/>
      <c r="F10" s="2"/>
      <c r="G10" s="2"/>
      <c r="H10" s="2"/>
      <c r="I10" s="1"/>
      <c r="J10" s="121"/>
      <c r="K10" s="1"/>
      <c r="L10" s="1"/>
    </row>
  </sheetData>
  <mergeCells count="13"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T4"/>
  </mergeCells>
  <printOptions/>
  <pageMargins left="0.5905511811023623" right="0.5905511811023623" top="0.3937007874015748" bottom="0.3937007874015748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" customWidth="1"/>
    <col min="2" max="7" width="12.625" style="1" customWidth="1"/>
    <col min="8" max="10" width="9.00390625" style="1" customWidth="1"/>
    <col min="11" max="11" width="11.00390625" style="1" bestFit="1" customWidth="1"/>
    <col min="12" max="16384" width="9.00390625" style="1" customWidth="1"/>
  </cols>
  <sheetData>
    <row r="1" ht="13.5">
      <c r="A1" s="27"/>
    </row>
    <row r="2" spans="1:7" ht="18" thickBot="1">
      <c r="A2" s="28" t="s">
        <v>118</v>
      </c>
      <c r="G2" s="103" t="s">
        <v>119</v>
      </c>
    </row>
    <row r="3" spans="1:7" ht="21" customHeight="1" thickBot="1">
      <c r="A3" s="170" t="s">
        <v>230</v>
      </c>
      <c r="B3" s="172" t="s">
        <v>120</v>
      </c>
      <c r="C3" s="173"/>
      <c r="D3" s="159"/>
      <c r="E3" s="172" t="s">
        <v>121</v>
      </c>
      <c r="F3" s="159"/>
      <c r="G3" s="160" t="s">
        <v>122</v>
      </c>
    </row>
    <row r="4" spans="1:7" ht="24.75" thickBot="1">
      <c r="A4" s="171"/>
      <c r="B4" s="33" t="s">
        <v>123</v>
      </c>
      <c r="C4" s="68" t="s">
        <v>124</v>
      </c>
      <c r="D4" s="68" t="s">
        <v>125</v>
      </c>
      <c r="E4" s="67" t="s">
        <v>126</v>
      </c>
      <c r="F4" s="33" t="s">
        <v>127</v>
      </c>
      <c r="G4" s="178"/>
    </row>
    <row r="5" spans="1:7" ht="13.5">
      <c r="A5" s="122" t="s">
        <v>128</v>
      </c>
      <c r="B5" s="123">
        <v>6938006</v>
      </c>
      <c r="C5" s="124">
        <v>3500224</v>
      </c>
      <c r="D5" s="124">
        <v>3437782</v>
      </c>
      <c r="E5" s="125">
        <v>116237</v>
      </c>
      <c r="F5" s="126">
        <v>1.7</v>
      </c>
      <c r="G5" s="127">
        <v>2650115</v>
      </c>
    </row>
    <row r="6" spans="1:7" ht="13.5">
      <c r="A6" s="122" t="s">
        <v>129</v>
      </c>
      <c r="B6" s="123">
        <v>6268464</v>
      </c>
      <c r="C6" s="124">
        <v>3162492</v>
      </c>
      <c r="D6" s="124">
        <v>3105972</v>
      </c>
      <c r="E6" s="125">
        <v>115122</v>
      </c>
      <c r="F6" s="126">
        <v>1.9</v>
      </c>
      <c r="G6" s="127">
        <v>2390783</v>
      </c>
    </row>
    <row r="7" spans="1:7" ht="13.5">
      <c r="A7" s="128" t="s">
        <v>130</v>
      </c>
      <c r="B7" s="123">
        <v>1176314</v>
      </c>
      <c r="C7" s="127">
        <v>590972</v>
      </c>
      <c r="D7" s="127">
        <v>585342</v>
      </c>
      <c r="E7" s="129">
        <v>43014</v>
      </c>
      <c r="F7" s="130">
        <v>3.8</v>
      </c>
      <c r="G7" s="127">
        <v>460457</v>
      </c>
    </row>
    <row r="8" spans="1:7" ht="13.5">
      <c r="A8" s="128" t="s">
        <v>131</v>
      </c>
      <c r="B8" s="123">
        <v>82342</v>
      </c>
      <c r="C8" s="127">
        <v>40964</v>
      </c>
      <c r="D8" s="127">
        <v>41378</v>
      </c>
      <c r="E8" s="129">
        <v>1971</v>
      </c>
      <c r="F8" s="131">
        <v>2.5</v>
      </c>
      <c r="G8" s="127">
        <v>29348</v>
      </c>
    </row>
    <row r="9" spans="1:7" ht="13.5">
      <c r="A9" s="128" t="s">
        <v>132</v>
      </c>
      <c r="B9" s="123">
        <v>132109</v>
      </c>
      <c r="C9" s="127">
        <v>66720</v>
      </c>
      <c r="D9" s="127">
        <v>65389</v>
      </c>
      <c r="E9" s="129">
        <v>8646</v>
      </c>
      <c r="F9" s="130">
        <v>7</v>
      </c>
      <c r="G9" s="127">
        <v>52518</v>
      </c>
    </row>
    <row r="10" spans="1:7" ht="13.5">
      <c r="A10" s="128" t="s">
        <v>133</v>
      </c>
      <c r="B10" s="123">
        <v>106477</v>
      </c>
      <c r="C10" s="127">
        <v>52966</v>
      </c>
      <c r="D10" s="127">
        <v>53511</v>
      </c>
      <c r="E10" s="129">
        <v>1358</v>
      </c>
      <c r="F10" s="130">
        <v>1.3</v>
      </c>
      <c r="G10" s="127">
        <v>44279</v>
      </c>
    </row>
    <row r="11" spans="1:7" ht="13.5">
      <c r="A11" s="128" t="s">
        <v>134</v>
      </c>
      <c r="B11" s="123">
        <v>152611</v>
      </c>
      <c r="C11" s="127">
        <v>76040</v>
      </c>
      <c r="D11" s="127">
        <v>76571</v>
      </c>
      <c r="E11" s="129">
        <v>4451</v>
      </c>
      <c r="F11" s="130">
        <v>3</v>
      </c>
      <c r="G11" s="127">
        <v>56914</v>
      </c>
    </row>
    <row r="12" spans="1:7" ht="13.5">
      <c r="A12" s="128" t="s">
        <v>135</v>
      </c>
      <c r="B12" s="123">
        <v>90381</v>
      </c>
      <c r="C12" s="127">
        <v>45571</v>
      </c>
      <c r="D12" s="127">
        <v>44810</v>
      </c>
      <c r="E12" s="129">
        <v>7444</v>
      </c>
      <c r="F12" s="130">
        <v>9</v>
      </c>
      <c r="G12" s="127">
        <v>37373</v>
      </c>
    </row>
    <row r="13" spans="1:7" ht="13.5">
      <c r="A13" s="128" t="s">
        <v>136</v>
      </c>
      <c r="B13" s="123">
        <v>92889</v>
      </c>
      <c r="C13" s="127">
        <v>48196</v>
      </c>
      <c r="D13" s="127">
        <v>44693</v>
      </c>
      <c r="E13" s="129">
        <v>697</v>
      </c>
      <c r="F13" s="130">
        <v>0.8</v>
      </c>
      <c r="G13" s="127">
        <v>38413</v>
      </c>
    </row>
    <row r="14" spans="1:7" ht="13.5">
      <c r="A14" s="128" t="s">
        <v>137</v>
      </c>
      <c r="B14" s="123">
        <v>139837</v>
      </c>
      <c r="C14" s="127">
        <v>69091</v>
      </c>
      <c r="D14" s="127">
        <v>70746</v>
      </c>
      <c r="E14" s="129">
        <v>6640</v>
      </c>
      <c r="F14" s="130">
        <v>5</v>
      </c>
      <c r="G14" s="127">
        <v>57669</v>
      </c>
    </row>
    <row r="15" spans="1:7" ht="13.5">
      <c r="A15" s="128" t="s">
        <v>138</v>
      </c>
      <c r="B15" s="123">
        <v>166674</v>
      </c>
      <c r="C15" s="127">
        <v>84767</v>
      </c>
      <c r="D15" s="127">
        <v>81907</v>
      </c>
      <c r="E15" s="129">
        <v>7624</v>
      </c>
      <c r="F15" s="130">
        <v>4.8</v>
      </c>
      <c r="G15" s="127">
        <v>68770</v>
      </c>
    </row>
    <row r="16" spans="1:7" ht="13.5">
      <c r="A16" s="128" t="s">
        <v>139</v>
      </c>
      <c r="B16" s="123">
        <v>104018</v>
      </c>
      <c r="C16" s="127">
        <v>51975</v>
      </c>
      <c r="D16" s="127">
        <v>52043</v>
      </c>
      <c r="E16" s="129">
        <v>4454</v>
      </c>
      <c r="F16" s="130">
        <v>4.5</v>
      </c>
      <c r="G16" s="127">
        <v>36606</v>
      </c>
    </row>
    <row r="17" spans="1:7" ht="13.5">
      <c r="A17" s="128" t="s">
        <v>140</v>
      </c>
      <c r="B17" s="123">
        <v>108976</v>
      </c>
      <c r="C17" s="127">
        <v>54682</v>
      </c>
      <c r="D17" s="127">
        <v>54294</v>
      </c>
      <c r="E17" s="129">
        <v>-271</v>
      </c>
      <c r="F17" s="130">
        <v>-0.2</v>
      </c>
      <c r="G17" s="127">
        <v>38567</v>
      </c>
    </row>
    <row r="18" spans="1:7" ht="13.5">
      <c r="A18" s="132" t="s">
        <v>141</v>
      </c>
      <c r="B18" s="123">
        <v>333795</v>
      </c>
      <c r="C18" s="127">
        <v>168943</v>
      </c>
      <c r="D18" s="127">
        <v>164852</v>
      </c>
      <c r="E18" s="129">
        <v>3029</v>
      </c>
      <c r="F18" s="130">
        <v>0.9</v>
      </c>
      <c r="G18" s="127">
        <v>125112</v>
      </c>
    </row>
    <row r="19" spans="1:7" ht="13.5">
      <c r="A19" s="132" t="s">
        <v>142</v>
      </c>
      <c r="B19" s="123">
        <v>191107</v>
      </c>
      <c r="C19" s="127">
        <v>95743</v>
      </c>
      <c r="D19" s="127">
        <v>95364</v>
      </c>
      <c r="E19" s="129">
        <v>-1420</v>
      </c>
      <c r="F19" s="130">
        <v>-0.7</v>
      </c>
      <c r="G19" s="127">
        <v>68334</v>
      </c>
    </row>
    <row r="20" spans="1:7" ht="13.5">
      <c r="A20" s="132" t="s">
        <v>143</v>
      </c>
      <c r="B20" s="123">
        <v>480079</v>
      </c>
      <c r="C20" s="127">
        <v>246310</v>
      </c>
      <c r="D20" s="127">
        <v>233769</v>
      </c>
      <c r="E20" s="129">
        <v>20052</v>
      </c>
      <c r="F20" s="130">
        <v>4.4</v>
      </c>
      <c r="G20" s="127">
        <v>193641</v>
      </c>
    </row>
    <row r="21" spans="1:7" ht="13.5">
      <c r="A21" s="132" t="s">
        <v>144</v>
      </c>
      <c r="B21" s="123">
        <v>84720</v>
      </c>
      <c r="C21" s="127">
        <v>42037</v>
      </c>
      <c r="D21" s="127">
        <v>42683</v>
      </c>
      <c r="E21" s="129">
        <v>-1588</v>
      </c>
      <c r="F21" s="130">
        <v>-1.8</v>
      </c>
      <c r="G21" s="127">
        <v>29051</v>
      </c>
    </row>
    <row r="22" spans="1:7" ht="13.5">
      <c r="A22" s="132" t="s">
        <v>145</v>
      </c>
      <c r="B22" s="123">
        <v>70563</v>
      </c>
      <c r="C22" s="127">
        <v>34396</v>
      </c>
      <c r="D22" s="127">
        <v>36167</v>
      </c>
      <c r="E22" s="129">
        <v>-3312</v>
      </c>
      <c r="F22" s="130">
        <v>-4.5</v>
      </c>
      <c r="G22" s="127">
        <v>24365</v>
      </c>
    </row>
    <row r="23" spans="1:7" ht="13.5">
      <c r="A23" s="133" t="s">
        <v>146</v>
      </c>
      <c r="B23" s="134">
        <v>336100</v>
      </c>
      <c r="C23" s="135">
        <v>169176</v>
      </c>
      <c r="D23" s="135">
        <v>166924</v>
      </c>
      <c r="E23" s="136">
        <v>6000</v>
      </c>
      <c r="F23" s="137">
        <v>1.8</v>
      </c>
      <c r="G23" s="135">
        <v>133250</v>
      </c>
    </row>
    <row r="24" spans="1:7" ht="13.5">
      <c r="A24" s="132" t="s">
        <v>147</v>
      </c>
      <c r="B24" s="123">
        <v>84860</v>
      </c>
      <c r="C24" s="127">
        <v>42273</v>
      </c>
      <c r="D24" s="127">
        <v>42587</v>
      </c>
      <c r="E24" s="129">
        <v>-1026</v>
      </c>
      <c r="F24" s="130">
        <v>-1.2</v>
      </c>
      <c r="G24" s="127">
        <v>29790</v>
      </c>
    </row>
    <row r="25" spans="1:7" ht="13.5">
      <c r="A25" s="132" t="s">
        <v>148</v>
      </c>
      <c r="B25" s="123">
        <v>67662</v>
      </c>
      <c r="C25" s="127">
        <v>33662</v>
      </c>
      <c r="D25" s="127">
        <v>34000</v>
      </c>
      <c r="E25" s="129">
        <v>-783</v>
      </c>
      <c r="F25" s="130">
        <v>-1.1</v>
      </c>
      <c r="G25" s="127">
        <v>22691</v>
      </c>
    </row>
    <row r="26" spans="1:7" ht="13.5">
      <c r="A26" s="132" t="s">
        <v>149</v>
      </c>
      <c r="B26" s="123">
        <v>60807</v>
      </c>
      <c r="C26" s="127">
        <v>30329</v>
      </c>
      <c r="D26" s="127">
        <v>30478</v>
      </c>
      <c r="E26" s="129">
        <v>-654</v>
      </c>
      <c r="F26" s="130">
        <v>-1.1</v>
      </c>
      <c r="G26" s="127">
        <v>22344</v>
      </c>
    </row>
    <row r="27" spans="1:7" ht="13.5">
      <c r="A27" s="132" t="s">
        <v>150</v>
      </c>
      <c r="B27" s="123">
        <v>91302</v>
      </c>
      <c r="C27" s="127">
        <v>46459</v>
      </c>
      <c r="D27" s="127">
        <v>44843</v>
      </c>
      <c r="E27" s="129">
        <v>-1627</v>
      </c>
      <c r="F27" s="130">
        <v>-1.8</v>
      </c>
      <c r="G27" s="127">
        <v>33675</v>
      </c>
    </row>
    <row r="28" spans="1:7" ht="13.5">
      <c r="A28" s="132" t="s">
        <v>151</v>
      </c>
      <c r="B28" s="123">
        <v>238506</v>
      </c>
      <c r="C28" s="127">
        <v>118931</v>
      </c>
      <c r="D28" s="127">
        <v>119575</v>
      </c>
      <c r="E28" s="129">
        <v>-2309</v>
      </c>
      <c r="F28" s="130">
        <v>-1</v>
      </c>
      <c r="G28" s="127">
        <v>87589</v>
      </c>
    </row>
    <row r="29" spans="1:7" ht="13.5">
      <c r="A29" s="132" t="s">
        <v>152</v>
      </c>
      <c r="B29" s="123">
        <v>158074</v>
      </c>
      <c r="C29" s="127">
        <v>80072</v>
      </c>
      <c r="D29" s="127">
        <v>78002</v>
      </c>
      <c r="E29" s="129">
        <v>-3386</v>
      </c>
      <c r="F29" s="130">
        <v>-2.1</v>
      </c>
      <c r="G29" s="127">
        <v>59211</v>
      </c>
    </row>
    <row r="30" spans="1:7" ht="13.5">
      <c r="A30" s="132" t="s">
        <v>153</v>
      </c>
      <c r="B30" s="123">
        <v>56693</v>
      </c>
      <c r="C30" s="127">
        <v>28243</v>
      </c>
      <c r="D30" s="127">
        <v>28450</v>
      </c>
      <c r="E30" s="129">
        <v>-806</v>
      </c>
      <c r="F30" s="130">
        <v>-1.4</v>
      </c>
      <c r="G30" s="127">
        <v>18365</v>
      </c>
    </row>
    <row r="31" spans="1:7" ht="13.5">
      <c r="A31" s="132" t="s">
        <v>154</v>
      </c>
      <c r="B31" s="123">
        <v>119594</v>
      </c>
      <c r="C31" s="127">
        <v>59595</v>
      </c>
      <c r="D31" s="127">
        <v>59999</v>
      </c>
      <c r="E31" s="138">
        <v>-677</v>
      </c>
      <c r="F31" s="139">
        <v>-0.6</v>
      </c>
      <c r="G31" s="127">
        <v>41102</v>
      </c>
    </row>
    <row r="32" spans="1:7" ht="13.5">
      <c r="A32" s="132" t="s">
        <v>155</v>
      </c>
      <c r="B32" s="123">
        <v>103529</v>
      </c>
      <c r="C32" s="127">
        <v>51692</v>
      </c>
      <c r="D32" s="127">
        <v>51837</v>
      </c>
      <c r="E32" s="138">
        <v>-5</v>
      </c>
      <c r="F32" s="139">
        <v>0</v>
      </c>
      <c r="G32" s="127">
        <v>35928</v>
      </c>
    </row>
    <row r="33" spans="1:7" ht="13.5">
      <c r="A33" s="132" t="s">
        <v>156</v>
      </c>
      <c r="B33" s="123">
        <v>220232</v>
      </c>
      <c r="C33" s="127">
        <v>110102</v>
      </c>
      <c r="D33" s="127">
        <v>110130</v>
      </c>
      <c r="E33" s="138">
        <v>7285</v>
      </c>
      <c r="F33" s="139">
        <v>3.4</v>
      </c>
      <c r="G33" s="127">
        <v>81947</v>
      </c>
    </row>
    <row r="34" spans="1:7" ht="13.5">
      <c r="A34" s="132" t="s">
        <v>157</v>
      </c>
      <c r="B34" s="123">
        <v>236316</v>
      </c>
      <c r="C34" s="127">
        <v>120673</v>
      </c>
      <c r="D34" s="127">
        <v>115643</v>
      </c>
      <c r="E34" s="138">
        <v>11298</v>
      </c>
      <c r="F34" s="139">
        <v>5</v>
      </c>
      <c r="G34" s="127">
        <v>94894</v>
      </c>
    </row>
    <row r="35" spans="1:7" ht="13.5">
      <c r="A35" s="132" t="s">
        <v>158</v>
      </c>
      <c r="B35" s="123">
        <v>315792</v>
      </c>
      <c r="C35" s="127">
        <v>158721</v>
      </c>
      <c r="D35" s="127">
        <v>157071</v>
      </c>
      <c r="E35" s="138">
        <v>7376</v>
      </c>
      <c r="F35" s="139">
        <v>2.4</v>
      </c>
      <c r="G35" s="127">
        <v>118555</v>
      </c>
    </row>
    <row r="36" spans="1:7" ht="13.5">
      <c r="A36" s="132" t="s">
        <v>159</v>
      </c>
      <c r="B36" s="123">
        <v>70010</v>
      </c>
      <c r="C36" s="127">
        <v>35747</v>
      </c>
      <c r="D36" s="127">
        <v>34263</v>
      </c>
      <c r="E36" s="138">
        <v>-1053</v>
      </c>
      <c r="F36" s="139">
        <v>-1.5</v>
      </c>
      <c r="G36" s="127">
        <v>31123</v>
      </c>
    </row>
    <row r="37" spans="1:7" ht="13.5">
      <c r="A37" s="132" t="s">
        <v>160</v>
      </c>
      <c r="B37" s="123">
        <v>116696</v>
      </c>
      <c r="C37" s="127">
        <v>61254</v>
      </c>
      <c r="D37" s="127">
        <v>55442</v>
      </c>
      <c r="E37" s="138">
        <v>8657</v>
      </c>
      <c r="F37" s="139">
        <v>8</v>
      </c>
      <c r="G37" s="127">
        <v>49332</v>
      </c>
    </row>
    <row r="38" spans="1:7" ht="13.5">
      <c r="A38" s="132" t="s">
        <v>161</v>
      </c>
      <c r="B38" s="123">
        <v>148576</v>
      </c>
      <c r="C38" s="127">
        <v>73574</v>
      </c>
      <c r="D38" s="127">
        <v>75002</v>
      </c>
      <c r="E38" s="138">
        <v>667</v>
      </c>
      <c r="F38" s="139">
        <v>0.5</v>
      </c>
      <c r="G38" s="127">
        <v>53340</v>
      </c>
    </row>
    <row r="39" spans="1:7" ht="13.5">
      <c r="A39" s="132" t="s">
        <v>162</v>
      </c>
      <c r="B39" s="123">
        <v>58355</v>
      </c>
      <c r="C39" s="127">
        <v>29819</v>
      </c>
      <c r="D39" s="127">
        <v>28536</v>
      </c>
      <c r="E39" s="138">
        <v>3837</v>
      </c>
      <c r="F39" s="139">
        <v>7</v>
      </c>
      <c r="G39" s="127">
        <v>22638</v>
      </c>
    </row>
    <row r="40" spans="1:7" ht="13.5">
      <c r="A40" s="132" t="s">
        <v>163</v>
      </c>
      <c r="B40" s="123">
        <v>124393</v>
      </c>
      <c r="C40" s="127">
        <v>65460</v>
      </c>
      <c r="D40" s="127">
        <v>58933</v>
      </c>
      <c r="E40" s="138">
        <v>4681</v>
      </c>
      <c r="F40" s="139">
        <v>3.9</v>
      </c>
      <c r="G40" s="127">
        <v>53365</v>
      </c>
    </row>
    <row r="41" spans="1:7" ht="13.5">
      <c r="A41" s="132" t="s">
        <v>164</v>
      </c>
      <c r="B41" s="123">
        <v>67448</v>
      </c>
      <c r="C41" s="127">
        <v>33990</v>
      </c>
      <c r="D41" s="127">
        <v>33458</v>
      </c>
      <c r="E41" s="138">
        <v>2372</v>
      </c>
      <c r="F41" s="139">
        <v>3.6</v>
      </c>
      <c r="G41" s="127">
        <v>26993</v>
      </c>
    </row>
    <row r="42" spans="1:7" ht="13.5">
      <c r="A42" s="132" t="s">
        <v>165</v>
      </c>
      <c r="B42" s="123">
        <v>76688</v>
      </c>
      <c r="C42" s="127">
        <v>40104</v>
      </c>
      <c r="D42" s="127">
        <v>36584</v>
      </c>
      <c r="E42" s="138">
        <v>6518</v>
      </c>
      <c r="F42" s="139">
        <v>9.3</v>
      </c>
      <c r="G42" s="127">
        <v>34160</v>
      </c>
    </row>
    <row r="43" spans="1:7" ht="13.5">
      <c r="A43" s="132" t="s">
        <v>166</v>
      </c>
      <c r="B43" s="123">
        <v>153305</v>
      </c>
      <c r="C43" s="127">
        <v>77310</v>
      </c>
      <c r="D43" s="127">
        <v>75995</v>
      </c>
      <c r="E43" s="138">
        <v>3794</v>
      </c>
      <c r="F43" s="139">
        <v>2.5</v>
      </c>
      <c r="G43" s="127">
        <v>60048</v>
      </c>
    </row>
    <row r="44" spans="1:7" ht="13.5">
      <c r="A44" s="132" t="s">
        <v>167</v>
      </c>
      <c r="B44" s="123">
        <v>73677</v>
      </c>
      <c r="C44" s="127">
        <v>36668</v>
      </c>
      <c r="D44" s="127">
        <v>37009</v>
      </c>
      <c r="E44" s="138">
        <v>-290</v>
      </c>
      <c r="F44" s="139">
        <v>-0.4</v>
      </c>
      <c r="G44" s="127">
        <v>26231</v>
      </c>
    </row>
    <row r="45" spans="1:7" ht="13.5">
      <c r="A45" s="132" t="s">
        <v>168</v>
      </c>
      <c r="B45" s="123">
        <v>72522</v>
      </c>
      <c r="C45" s="127">
        <v>36441</v>
      </c>
      <c r="D45" s="127">
        <v>36081</v>
      </c>
      <c r="E45" s="138">
        <v>-132</v>
      </c>
      <c r="F45" s="139">
        <v>-0.2</v>
      </c>
      <c r="G45" s="127">
        <v>26133</v>
      </c>
    </row>
    <row r="46" spans="1:7" ht="13.5">
      <c r="A46" s="132" t="s">
        <v>169</v>
      </c>
      <c r="B46" s="123">
        <v>70126</v>
      </c>
      <c r="C46" s="127">
        <v>34815</v>
      </c>
      <c r="D46" s="127">
        <v>35311</v>
      </c>
      <c r="E46" s="138">
        <v>602</v>
      </c>
      <c r="F46" s="139">
        <v>0.9</v>
      </c>
      <c r="G46" s="127">
        <v>24833</v>
      </c>
    </row>
    <row r="47" spans="1:7" ht="13.5">
      <c r="A47" s="132" t="s">
        <v>170</v>
      </c>
      <c r="B47" s="123">
        <v>75507</v>
      </c>
      <c r="C47" s="127">
        <v>39171</v>
      </c>
      <c r="D47" s="127">
        <v>36336</v>
      </c>
      <c r="E47" s="138">
        <v>553</v>
      </c>
      <c r="F47" s="139">
        <v>0.7</v>
      </c>
      <c r="G47" s="127">
        <v>27495</v>
      </c>
    </row>
    <row r="48" spans="1:7" ht="13.5">
      <c r="A48" s="132" t="s">
        <v>171</v>
      </c>
      <c r="B48" s="123">
        <v>104748</v>
      </c>
      <c r="C48" s="127">
        <v>52491</v>
      </c>
      <c r="D48" s="127">
        <v>52257</v>
      </c>
      <c r="E48" s="138">
        <v>1501</v>
      </c>
      <c r="F48" s="139">
        <v>1.5</v>
      </c>
      <c r="G48" s="127">
        <v>42010</v>
      </c>
    </row>
    <row r="49" spans="1:7" ht="13.5">
      <c r="A49" s="132" t="s">
        <v>172</v>
      </c>
      <c r="B49" s="123">
        <v>128278</v>
      </c>
      <c r="C49" s="127">
        <v>65307</v>
      </c>
      <c r="D49" s="127">
        <v>62971</v>
      </c>
      <c r="E49" s="138">
        <v>-2769</v>
      </c>
      <c r="F49" s="139">
        <v>-2.1</v>
      </c>
      <c r="G49" s="127">
        <v>47195</v>
      </c>
    </row>
    <row r="50" spans="1:7" ht="13.5">
      <c r="A50" s="132" t="s">
        <v>173</v>
      </c>
      <c r="B50" s="123">
        <v>63474</v>
      </c>
      <c r="C50" s="127">
        <v>31733</v>
      </c>
      <c r="D50" s="127">
        <v>31741</v>
      </c>
      <c r="E50" s="138">
        <v>-912</v>
      </c>
      <c r="F50" s="139">
        <v>-1.4</v>
      </c>
      <c r="G50" s="127">
        <v>22528</v>
      </c>
    </row>
    <row r="51" spans="1:7" ht="13.5">
      <c r="A51" s="132" t="s">
        <v>174</v>
      </c>
      <c r="B51" s="123">
        <v>98964</v>
      </c>
      <c r="C51" s="127">
        <v>49671</v>
      </c>
      <c r="D51" s="127">
        <v>49293</v>
      </c>
      <c r="E51" s="138">
        <v>1583</v>
      </c>
      <c r="F51" s="139">
        <v>1.6</v>
      </c>
      <c r="G51" s="127">
        <v>38826</v>
      </c>
    </row>
    <row r="52" spans="1:7" ht="13.5">
      <c r="A52" s="132" t="s">
        <v>175</v>
      </c>
      <c r="B52" s="123">
        <v>54006</v>
      </c>
      <c r="C52" s="127">
        <v>27024</v>
      </c>
      <c r="D52" s="127">
        <v>26982</v>
      </c>
      <c r="E52" s="138">
        <v>-2407</v>
      </c>
      <c r="F52" s="139">
        <v>-4.3</v>
      </c>
      <c r="G52" s="127">
        <v>18666</v>
      </c>
    </row>
    <row r="53" spans="1:7" ht="13.5">
      <c r="A53" s="132" t="s">
        <v>176</v>
      </c>
      <c r="B53" s="123">
        <v>69783</v>
      </c>
      <c r="C53" s="127">
        <v>35136</v>
      </c>
      <c r="D53" s="127">
        <v>34647</v>
      </c>
      <c r="E53" s="138">
        <v>2145</v>
      </c>
      <c r="F53" s="139">
        <v>3.2</v>
      </c>
      <c r="G53" s="127">
        <v>26556</v>
      </c>
    </row>
    <row r="54" spans="1:7" ht="13.5">
      <c r="A54" s="132" t="s">
        <v>177</v>
      </c>
      <c r="B54" s="123">
        <v>53619</v>
      </c>
      <c r="C54" s="127">
        <v>26637</v>
      </c>
      <c r="D54" s="127">
        <v>26982</v>
      </c>
      <c r="E54" s="138">
        <v>-139</v>
      </c>
      <c r="F54" s="139">
        <v>-0.3</v>
      </c>
      <c r="G54" s="127">
        <v>18484</v>
      </c>
    </row>
    <row r="55" spans="1:7" ht="13.5">
      <c r="A55" s="132" t="s">
        <v>178</v>
      </c>
      <c r="B55" s="123">
        <v>60284</v>
      </c>
      <c r="C55" s="127">
        <v>30462</v>
      </c>
      <c r="D55" s="127">
        <v>29822</v>
      </c>
      <c r="E55" s="138">
        <v>3611</v>
      </c>
      <c r="F55" s="139">
        <v>6.4</v>
      </c>
      <c r="G55" s="127">
        <v>20428</v>
      </c>
    </row>
    <row r="56" spans="1:7" ht="14.25" thickBot="1">
      <c r="A56" s="140" t="s">
        <v>179</v>
      </c>
      <c r="B56" s="123">
        <v>101960</v>
      </c>
      <c r="C56" s="127">
        <v>51349</v>
      </c>
      <c r="D56" s="127">
        <v>50611</v>
      </c>
      <c r="E56" s="138">
        <v>1842</v>
      </c>
      <c r="F56" s="139">
        <v>1.8</v>
      </c>
      <c r="G56" s="127">
        <v>40098</v>
      </c>
    </row>
    <row r="57" spans="2:10" ht="13.5">
      <c r="B57" s="141"/>
      <c r="C57" s="141"/>
      <c r="D57" s="141"/>
      <c r="E57" s="141"/>
      <c r="F57" s="141"/>
      <c r="G57" s="141"/>
      <c r="H57" s="4"/>
      <c r="I57" s="4"/>
      <c r="J57" s="4"/>
    </row>
  </sheetData>
  <mergeCells count="4">
    <mergeCell ref="A3:A4"/>
    <mergeCell ref="B3:D3"/>
    <mergeCell ref="E3:F3"/>
    <mergeCell ref="G3:G4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04384</cp:lastModifiedBy>
  <cp:lastPrinted>2008-03-27T06:18:31Z</cp:lastPrinted>
  <dcterms:created xsi:type="dcterms:W3CDTF">2007-03-22T07:02:13Z</dcterms:created>
  <dcterms:modified xsi:type="dcterms:W3CDTF">2008-04-15T09:15:40Z</dcterms:modified>
  <cp:category/>
  <cp:version/>
  <cp:contentType/>
  <cp:contentStatus/>
</cp:coreProperties>
</file>